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<sst xmlns="http://schemas.openxmlformats.org/spreadsheetml/2006/main" count="25" uniqueCount="25">
  <si>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Критерии оценки</t>
  </si>
  <si>
    <t>Количество баллов</t>
  </si>
  <si>
    <t>ЗАО "Великие Луки - Аудит"</t>
  </si>
  <si>
    <t>ООО "Аудит-Концепт"</t>
  </si>
  <si>
    <t>№ п/п</t>
  </si>
  <si>
    <t>Опыт работы и опыт проведения аудиторских проверок</t>
  </si>
  <si>
    <t xml:space="preserve">Оценка методики осуществления аудита, включая его план, сроки </t>
  </si>
  <si>
    <t>проведения и рекомендации по итогам проверки</t>
  </si>
  <si>
    <t>Оценка образца аудиторского заключения по ранее проведенной</t>
  </si>
  <si>
    <t>проверки</t>
  </si>
  <si>
    <t>Оценка квалификации специалистов, которые предлагаются для</t>
  </si>
  <si>
    <t>проведения аудита, подтверждаемая соответствующими квалификац.</t>
  </si>
  <si>
    <t>аттестатами аудиторов</t>
  </si>
  <si>
    <t xml:space="preserve">Оценка опыта аудиторской организации по оказанию других </t>
  </si>
  <si>
    <t>консультационных услуг</t>
  </si>
  <si>
    <t>Оценка технического предложения</t>
  </si>
  <si>
    <t>Оценка финансового предложения</t>
  </si>
  <si>
    <t>((144 000 / 159 600) * 100)</t>
  </si>
  <si>
    <t>Общее количество баллов</t>
  </si>
  <si>
    <t>Оценка технического предложения с учетом коэффициента 0,7</t>
  </si>
  <si>
    <t>Оценка финансового предложения с учетом коэффициента 0,5</t>
  </si>
  <si>
    <t>Итого баллов по техническому предложению</t>
  </si>
  <si>
    <t>Итого баллов по финансовому предложению</t>
  </si>
  <si>
    <t>Приложение 1 к протоколу №2 от 29.12.2009</t>
  </si>
  <si>
    <t xml:space="preserve">Оценка технического и финансового предложений аудиторских организаций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</si>
</sst>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" xfId="0" applyFont="1" applyBorder="1" applyAlignment="1">
      <alignment/>
    </xf>
    <xf numFmtId="164" fontId="1" fillId="0" borderId="4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H8" sqref="H8"/>
    </sheetView>
  </sheetViews>
  <sheetFormatPr defaultColWidth="9.00390625" defaultRowHeight="12.75"/>
  <cols>
    <col min="2" max="2" width="62.875" style="0" customWidth="1"/>
    <col min="3" max="3" width="28.75390625" style="0" customWidth="1"/>
    <col min="4" max="4" width="23.25390625" style="0" customWidth="1"/>
  </cols>
  <sheetData>
    <row r="1" ht="12.75">
      <c r="C1" t="s">
        <v>23</v>
      </c>
    </row>
    <row r="3" spans="1:4" ht="15">
      <c r="A3" s="34" t="s">
        <v>24</v>
      </c>
      <c r="B3" s="34"/>
      <c r="C3" s="34"/>
      <c r="D3" s="34"/>
    </row>
    <row r="4" ht="13.5" thickBot="1"/>
    <row r="5" spans="1:4" ht="13.5" thickBot="1">
      <c r="A5" s="31" t="s">
        <v>4</v>
      </c>
      <c r="B5" s="31" t="s">
        <v>0</v>
      </c>
      <c r="C5" s="29" t="s">
        <v>1</v>
      </c>
      <c r="D5" s="30"/>
    </row>
    <row r="6" spans="1:4" ht="13.5" thickBot="1">
      <c r="A6" s="33"/>
      <c r="B6" s="32"/>
      <c r="C6" s="3" t="s">
        <v>2</v>
      </c>
      <c r="D6" s="3" t="s">
        <v>3</v>
      </c>
    </row>
    <row r="7" spans="1:4" ht="13.5" thickBot="1">
      <c r="A7" s="1"/>
      <c r="B7" s="28" t="s">
        <v>15</v>
      </c>
      <c r="C7" s="2"/>
      <c r="D7" s="2"/>
    </row>
    <row r="8" spans="1:4" ht="12.75">
      <c r="A8" s="4">
        <v>1</v>
      </c>
      <c r="B8" s="10" t="s">
        <v>5</v>
      </c>
      <c r="C8" s="23">
        <v>25</v>
      </c>
      <c r="D8" s="23">
        <v>30</v>
      </c>
    </row>
    <row r="9" spans="1:4" ht="12.75">
      <c r="A9" s="5">
        <v>2</v>
      </c>
      <c r="B9" s="11" t="s">
        <v>6</v>
      </c>
      <c r="C9" s="24"/>
      <c r="D9" s="24"/>
    </row>
    <row r="10" spans="1:4" ht="12.75">
      <c r="A10" s="6"/>
      <c r="B10" s="12" t="s">
        <v>7</v>
      </c>
      <c r="C10" s="23">
        <v>25</v>
      </c>
      <c r="D10" s="23">
        <v>25</v>
      </c>
    </row>
    <row r="11" spans="1:4" ht="12.75">
      <c r="A11" s="5">
        <v>3</v>
      </c>
      <c r="B11" s="11" t="s">
        <v>8</v>
      </c>
      <c r="C11" s="24"/>
      <c r="D11" s="24"/>
    </row>
    <row r="12" spans="1:4" ht="12.75">
      <c r="A12" s="6"/>
      <c r="B12" s="12" t="s">
        <v>9</v>
      </c>
      <c r="C12" s="23">
        <v>20</v>
      </c>
      <c r="D12" s="23">
        <v>20</v>
      </c>
    </row>
    <row r="13" spans="1:4" ht="12.75">
      <c r="A13" s="5">
        <v>4</v>
      </c>
      <c r="B13" s="11" t="s">
        <v>10</v>
      </c>
      <c r="C13" s="24"/>
      <c r="D13" s="24"/>
    </row>
    <row r="14" spans="1:4" ht="12.75">
      <c r="A14" s="7"/>
      <c r="B14" s="13" t="s">
        <v>11</v>
      </c>
      <c r="C14" s="25">
        <v>10</v>
      </c>
      <c r="D14" s="25">
        <v>20</v>
      </c>
    </row>
    <row r="15" spans="1:4" ht="12.75">
      <c r="A15" s="6"/>
      <c r="B15" s="12" t="s">
        <v>12</v>
      </c>
      <c r="C15" s="23"/>
      <c r="D15" s="23"/>
    </row>
    <row r="16" spans="1:4" ht="12.75">
      <c r="A16" s="5">
        <v>5</v>
      </c>
      <c r="B16" s="11" t="s">
        <v>13</v>
      </c>
      <c r="C16" s="24"/>
      <c r="D16" s="24"/>
    </row>
    <row r="17" spans="1:4" ht="12.75">
      <c r="A17" s="6"/>
      <c r="B17" s="12" t="s">
        <v>14</v>
      </c>
      <c r="C17" s="23">
        <v>0</v>
      </c>
      <c r="D17" s="23">
        <v>0</v>
      </c>
    </row>
    <row r="18" spans="1:4" ht="12.75">
      <c r="A18" s="8"/>
      <c r="B18" s="21" t="s">
        <v>21</v>
      </c>
      <c r="C18" s="26">
        <f>SUM(C8:C17)</f>
        <v>80</v>
      </c>
      <c r="D18" s="26">
        <f>SUM(D8:D17)</f>
        <v>95</v>
      </c>
    </row>
    <row r="19" spans="1:4" ht="13.5" thickBot="1">
      <c r="A19" s="5"/>
      <c r="B19" s="11" t="s">
        <v>19</v>
      </c>
      <c r="C19" s="17">
        <f>C18*0.7</f>
        <v>56</v>
      </c>
      <c r="D19" s="17">
        <f>D18*0.7</f>
        <v>66.5</v>
      </c>
    </row>
    <row r="20" spans="1:4" ht="12.75">
      <c r="A20" s="9"/>
      <c r="B20" s="14" t="s">
        <v>16</v>
      </c>
      <c r="C20" s="27"/>
      <c r="D20" s="27"/>
    </row>
    <row r="21" spans="1:4" ht="12.75">
      <c r="A21" s="5"/>
      <c r="B21" s="22" t="s">
        <v>22</v>
      </c>
      <c r="C21" s="17">
        <f>144000/159600*100</f>
        <v>90.22556390977444</v>
      </c>
      <c r="D21" s="17">
        <v>100</v>
      </c>
    </row>
    <row r="22" spans="1:4" ht="12.75">
      <c r="A22" s="6"/>
      <c r="B22" s="12"/>
      <c r="C22" s="6" t="s">
        <v>17</v>
      </c>
      <c r="D22" s="6"/>
    </row>
    <row r="23" spans="1:4" ht="12.75">
      <c r="A23" s="8"/>
      <c r="B23" s="15" t="s">
        <v>20</v>
      </c>
      <c r="C23" s="18">
        <f>C21*0.5</f>
        <v>45.11278195488722</v>
      </c>
      <c r="D23" s="18">
        <f>D21*0.5</f>
        <v>50</v>
      </c>
    </row>
    <row r="24" spans="1:4" ht="13.5" thickBot="1">
      <c r="A24" s="5"/>
      <c r="B24" s="11"/>
      <c r="C24" s="19"/>
      <c r="D24" s="19"/>
    </row>
    <row r="25" spans="1:4" ht="13.5" thickBot="1">
      <c r="A25" s="2"/>
      <c r="B25" s="16" t="s">
        <v>18</v>
      </c>
      <c r="C25" s="20">
        <f>C23+C19</f>
        <v>101.11278195488723</v>
      </c>
      <c r="D25" s="20">
        <f>D23+D19</f>
        <v>116.5</v>
      </c>
    </row>
  </sheetData>
  <mergeCells count="4">
    <mergeCell ref="C5:D5"/>
    <mergeCell ref="B5:B6"/>
    <mergeCell ref="A5:A6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buhena</dc:creator>
  <cp:keywords/>
  <dc:description/>
  <cp:lastModifiedBy>buhena</cp:lastModifiedBy>
  <cp:lastPrinted>2009-12-29T10:25:19Z</cp:lastPrinted>
  <dcterms:created xsi:type="dcterms:W3CDTF">2009-12-29T08:13:00Z</dcterms:created>
  <dcterms:modified xsi:type="dcterms:W3CDTF">2009-12-30T08:10:49Z</dcterms:modified>
  <cp:category/>
  <cp:version/>
  <cp:contentType/>
  <cp:contentStatus/>
</cp:coreProperties>
</file>