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перечень5" sheetId="1" r:id="rId1"/>
    <sheet name="перечень4" sheetId="2" r:id="rId2"/>
    <sheet name="перечень3" sheetId="3" r:id="rId3"/>
    <sheet name="перечень2" sheetId="4" r:id="rId4"/>
    <sheet name="Перечень1" sheetId="5" r:id="rId5"/>
    <sheet name="ОБЩИЙ" sheetId="6" r:id="rId6"/>
  </sheets>
  <definedNames>
    <definedName name="_xlnm.Print_Area" localSheetId="4">'Перечень1'!$A$1:$K$16</definedName>
  </definedNames>
  <calcPr fullCalcOnLoad="1"/>
</workbook>
</file>

<file path=xl/sharedStrings.xml><?xml version="1.0" encoding="utf-8"?>
<sst xmlns="http://schemas.openxmlformats.org/spreadsheetml/2006/main" count="270" uniqueCount="95">
  <si>
    <t>9.</t>
  </si>
  <si>
    <t>Размещение муниципальных заказов на поставки товаров, выполнение работ, оказание услуг для муниципальных нужд среди субъектов малого и среднего предпринимательства</t>
  </si>
  <si>
    <t>ежегодно 2011</t>
  </si>
  <si>
    <t>муниципальные заказчики</t>
  </si>
  <si>
    <t>ИТОГО по разделу 4</t>
  </si>
  <si>
    <t>в т ч  бюджет города Великие Луки</t>
  </si>
  <si>
    <t>бюджет Псковской области</t>
  </si>
  <si>
    <t>7.Поддержка в области подготовки, переподготовки и повышения квалификации кадров</t>
  </si>
  <si>
    <t>1.</t>
  </si>
  <si>
    <t>Проведение семинаров и иных занятий обучающего характера среди субъектов малого и среднего предпринимательства и незанятого населения</t>
  </si>
  <si>
    <t>2009-2011</t>
  </si>
  <si>
    <t>Комитет потребительского рынка и размещения заказов для муниципальных нужд</t>
  </si>
  <si>
    <t>Подготовка квалифицированных кадров для субъектов малого и среднего предпринимательства</t>
  </si>
  <si>
    <t>ИТОГО по разделу 5</t>
  </si>
  <si>
    <t>в том числе бюджет города Великие Луки</t>
  </si>
  <si>
    <t>ВСЕГО</t>
  </si>
  <si>
    <t>6.Расширение деловых возможностей малого и среднего предпринимательства</t>
  </si>
  <si>
    <t>4.</t>
  </si>
  <si>
    <t>Информационное сопровождение мероприятий, подготовленных и проводимых Администрацией города Великие Луки в сфере поддержки малого и среднего предпринимательства и инфраструктуры поддержки</t>
  </si>
  <si>
    <t>Отдел по связям  с общественностью</t>
  </si>
  <si>
    <t>Расширение деловых возможностей субъектов и среднего предпринимательства, вовлечение населения в предпринимательскую деятельность, увеличение числа субъектов, пользующихся поддержкой</t>
  </si>
  <si>
    <t>5.</t>
  </si>
  <si>
    <t>Издание информационного сборника о малом и среднем предпринимательстве в городе Великие Луки</t>
  </si>
  <si>
    <t>Комитет по экономическим и имущественным отношениям, Отдел по связям с общественностью</t>
  </si>
  <si>
    <t>ИТОГО</t>
  </si>
  <si>
    <t>6.</t>
  </si>
  <si>
    <t>Организация и проведение выставок, ярмарок на территории города с участием субъектов малого и среднего предпринимательства</t>
  </si>
  <si>
    <t>ежегодно</t>
  </si>
  <si>
    <t>Расширение деловых возможностей субъектов и среднего предпринимательства,  повышение эффективности деятельности субъектов малого и среднего предпринимательства, вовлечение населения в предпринимательскую деятельность, увеличение числа субъектов, пользующихся поддержкой. Выявление проблем и разработка эффективных мероприятий, направленных на развитие малого и среднего предпринимательства, расширение деловых возможностей субъектов малого и среднего предпринимательства, решение проблем занятости. Обеспечение устойчивого и стабильного функционирования субъектов малого и среднего предпринимательства</t>
  </si>
  <si>
    <t>в том числе  бюджет города Великие Луки</t>
  </si>
  <si>
    <t>7.</t>
  </si>
  <si>
    <t>Содействие участию субъектов малого и среднего предпринимательства в городских, региональных,межрегиональных и международных выставках и ярмарках</t>
  </si>
  <si>
    <t>Администрация города Великие Луки</t>
  </si>
  <si>
    <t>8.</t>
  </si>
  <si>
    <t>Организация и проведение деловых встреч, "круглых столов" с участием субъектов малого и среднего предпринимательства</t>
  </si>
  <si>
    <t>Комитет по экономическим и имущественным отношениям</t>
  </si>
  <si>
    <t>4.Расширение деловых возможностей малого и среднего предпринимательства</t>
  </si>
  <si>
    <t>Проведение среди субъектов малого и среднего предпринимательства ежегодного муниципального смотра-конкурса "Лучший предприниматель года"</t>
  </si>
  <si>
    <t>Комитет потребительского рынка и размещения заказов для муниципальных нужд, комитет культуры</t>
  </si>
  <si>
    <t>Привлечение населения к предпринимательской деятельности; стимулирование развития предпринимательства в приоритетных для города направлениях и реализации качественных товаров; расширение деловых возможностей предпринимателей; повышение эффективности взаимодействия органов местного самоуправления и субъектов малого и среднего предпринимательства</t>
  </si>
  <si>
    <t>в т ч бюджет города Великие Луки</t>
  </si>
  <si>
    <t>5.Разработка и поддержка интернет-сайта для субъектов малого и среднего предпринимательства</t>
  </si>
  <si>
    <t>2.</t>
  </si>
  <si>
    <t>Разработка и поддержка интернет-сайта для субъектов малого и среднего предпринимательства</t>
  </si>
  <si>
    <t>АНО ЦПГИ "Согласие"</t>
  </si>
  <si>
    <t>Расширение деловых возможностей малого и среднего предпринимательства, увеличение числа субъектов, пользующихся поддержкой, вовлечение жителей города в предпринимательскую деятельность</t>
  </si>
  <si>
    <t xml:space="preserve">ИТОГО </t>
  </si>
  <si>
    <t>3.</t>
  </si>
  <si>
    <t>Юридические консультации малого и среднего бизнеса</t>
  </si>
  <si>
    <t>Повышение образовательного уровня субъектов малого и среднего предпринимательства в юридической сфере</t>
  </si>
  <si>
    <t>Проведение аналитических исследований по развитию малого и среднего предпринимательства в муниципальном образовании</t>
  </si>
  <si>
    <t>Комитет по экономическим и имущественным отношениям Администрации города</t>
  </si>
  <si>
    <t>Повышение эффективности деятельности органов местного самоуправления в области развития предпринимательства и субъектов малого и среднего предпринимательства на основе полученного научного отчета по проведенным аналитическим исследованиям</t>
  </si>
  <si>
    <r>
      <t xml:space="preserve">ИТОГО </t>
    </r>
    <r>
      <rPr>
        <i/>
        <sz val="9"/>
        <rFont val="Arial"/>
        <family val="2"/>
      </rPr>
      <t>по разделу 1</t>
    </r>
  </si>
  <si>
    <t>2.Имущественная поддержка малого и среднего предпринимательства</t>
  </si>
  <si>
    <t>Предоставление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соответствии с законодательством</t>
  </si>
  <si>
    <t>Комитет по экономическим и имущественным отношениям Администрации города, МУ Бизнес -инкубатор "Новация"</t>
  </si>
  <si>
    <t>Обеспечение производственной базы,повышение эффективности деятельности субъектов малого и среднего предпринимательства</t>
  </si>
  <si>
    <t>3.Развитие инфраструктуры поддержки малого и среднего предпринимательства</t>
  </si>
  <si>
    <t>Создание и деятельность бизнес-инкубатора</t>
  </si>
  <si>
    <t>Создание новых рабочих мест, развитие малого и среднего предпринимательства в приоритетных для города направлениях, повышение эффективности деятельностисубъектов малого и среднего предпринимательства</t>
  </si>
  <si>
    <t>ИТОГО по разделу 3</t>
  </si>
  <si>
    <t>в т ч     бюджет города Великие Луки</t>
  </si>
  <si>
    <t>Проиложение</t>
  </si>
  <si>
    <t>к муниципальной долгосрочной целевой программе</t>
  </si>
  <si>
    <t>"Развитие малого и среднего предпринимательства</t>
  </si>
  <si>
    <t>в городе Великие Луки на 2009-2011г.г."</t>
  </si>
  <si>
    <t>ПЕРЕЧЕНЬ</t>
  </si>
  <si>
    <t>мероприятий муниципальной долгосрочной целевой программы</t>
  </si>
  <si>
    <t>"Развитие малого и среднего предпринимательства в городе Великие Луки на 2009-2011 г.г."</t>
  </si>
  <si>
    <t xml:space="preserve">№п/п </t>
  </si>
  <si>
    <t>Наименование мероприятий</t>
  </si>
  <si>
    <t>Срок реализации программы</t>
  </si>
  <si>
    <t>Объем финансирования, тыс.руб.</t>
  </si>
  <si>
    <t>Основные исполнители программы</t>
  </si>
  <si>
    <t>Ожидаемые результаты</t>
  </si>
  <si>
    <t>Всего</t>
  </si>
  <si>
    <t>1.Нормативно-правовое и организационное обеспечение развития малого и среднего предпринимательства</t>
  </si>
  <si>
    <t>Создание и организационное обеспечение деятельности Координационного совета по содействию развитию малого и среднего предпринимательства при Администрации города Великие Луки</t>
  </si>
  <si>
    <t>Эффективное взаимодействие органов местного самоуправления и субъектов малого и среднего предпринимательства с целью развития  малого и среднего предпринимательства</t>
  </si>
  <si>
    <t>Разработка и реализация предложений по совершенствованию нормативно-правовой базы в сфере малого и среднего предпринимательства</t>
  </si>
  <si>
    <t>Органы управления и структурные подразделения Администрации города Великие Луки, Координационный совет (по согласованию)</t>
  </si>
  <si>
    <t xml:space="preserve">Совершенствование нормативно-правовой базы для развития малого и среднего предпринимательства </t>
  </si>
  <si>
    <t>Мониторинг основных показателей деятельности субъектов малого и среднего предпринимательства</t>
  </si>
  <si>
    <t>Комитет по экономическим и имущественным отношениям Администрации города, Комитет потребительского рынка и размещения заказов для муниципальных нужд</t>
  </si>
  <si>
    <t>Создание информационной базы данных о состоянии и развитии малого и среднего предпринимательства в городе для выявления проблем развития и разработки эффективных мероприятий для разаития малого и среднего предпринимательства</t>
  </si>
  <si>
    <t>Ведение реестров субъектов малого и среднего предпринимательства-получателей поддержки</t>
  </si>
  <si>
    <t>Систематизация данных о субъектах малого и среднего предпринимательства-получателях поддержки, разработка эффективныхмероприятий для развития малого и среднего предпринимательства</t>
  </si>
  <si>
    <t>Приложение</t>
  </si>
  <si>
    <t xml:space="preserve">№ п/п </t>
  </si>
  <si>
    <t>Создание информационной базы данных о состоянии и развитии малого и среднего предпринимательства в городе для выявления проблем развития и разработки эффективных мероприятий для развития малого и среднего предпринимательства</t>
  </si>
  <si>
    <t>Систематизация данных о субъектах малого и среднего предпринимательства-получателях поддержки, разработка эффективных мероприятий для развития малого и среднего предпринимательства</t>
  </si>
  <si>
    <t>АНО ЦПГИ «Согласие»»</t>
  </si>
  <si>
    <t>Комитет по экономическим и имущественным отношениям Администрации города, Отдел по связям с общественностью</t>
  </si>
  <si>
    <t>ИТОГО по разделу6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</si>
</sst>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1">
      <selection activeCell="I32" sqref="I32"/>
    </sheetView>
  </sheetViews>
  <sheetFormatPr defaultColWidth="9.140625" defaultRowHeight="12.75"/>
  <cols>
    <col min="1" max="1" width="6.28125" style="0" customWidth="1"/>
    <col min="4" max="4" width="10.421875" style="0" customWidth="1"/>
    <col min="10" max="10" width="20.8515625" style="0" customWidth="1"/>
    <col min="11" max="11" width="30.140625" style="0" customWidth="1"/>
  </cols>
  <sheetData>
    <row r="1" spans="1:11" ht="60.75" customHeight="1">
      <c r="A1" s="1" t="s">
        <v>0</v>
      </c>
      <c r="B1" s="28" t="s">
        <v>1</v>
      </c>
      <c r="C1" s="28"/>
      <c r="D1" s="28"/>
      <c r="E1" s="3" t="s">
        <v>2</v>
      </c>
      <c r="F1" s="4"/>
      <c r="G1" s="4">
        <v>8</v>
      </c>
      <c r="H1" s="4"/>
      <c r="I1" s="4">
        <v>8</v>
      </c>
      <c r="J1" s="5" t="s">
        <v>3</v>
      </c>
      <c r="K1" s="6"/>
    </row>
    <row r="2" spans="1:11" ht="12.75" customHeight="1">
      <c r="A2" s="6"/>
      <c r="B2" s="28" t="s">
        <v>4</v>
      </c>
      <c r="C2" s="28"/>
      <c r="D2" s="28"/>
      <c r="E2" s="6"/>
      <c r="F2" s="4"/>
      <c r="G2" s="4">
        <v>8</v>
      </c>
      <c r="H2" s="4"/>
      <c r="I2" s="4">
        <v>8</v>
      </c>
      <c r="J2" s="6"/>
      <c r="K2" s="6"/>
    </row>
    <row r="3" spans="1:11" ht="12.75" customHeight="1">
      <c r="A3" s="6"/>
      <c r="B3" s="29" t="s">
        <v>5</v>
      </c>
      <c r="C3" s="29"/>
      <c r="D3" s="29"/>
      <c r="E3" s="6"/>
      <c r="F3" s="4"/>
      <c r="G3" s="4">
        <v>2</v>
      </c>
      <c r="H3" s="4"/>
      <c r="I3" s="4">
        <v>2</v>
      </c>
      <c r="J3" s="6"/>
      <c r="K3" s="6"/>
    </row>
    <row r="4" spans="1:11" ht="12.75" customHeight="1">
      <c r="A4" s="6"/>
      <c r="B4" s="29" t="s">
        <v>6</v>
      </c>
      <c r="C4" s="29"/>
      <c r="D4" s="29"/>
      <c r="E4" s="6"/>
      <c r="F4" s="4"/>
      <c r="G4" s="4">
        <v>6</v>
      </c>
      <c r="H4" s="4"/>
      <c r="I4" s="4">
        <v>6</v>
      </c>
      <c r="J4" s="6"/>
      <c r="K4" s="6"/>
    </row>
    <row r="5" spans="1:11" ht="12.75">
      <c r="A5" s="3"/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</row>
    <row r="6" spans="1:11" ht="91.5" customHeight="1">
      <c r="A6" s="3" t="s">
        <v>8</v>
      </c>
      <c r="B6" s="28" t="s">
        <v>9</v>
      </c>
      <c r="C6" s="28"/>
      <c r="D6" s="28"/>
      <c r="E6" s="7" t="s">
        <v>10</v>
      </c>
      <c r="F6" s="8"/>
      <c r="G6" s="8"/>
      <c r="H6" s="8"/>
      <c r="I6" s="8"/>
      <c r="J6" s="2" t="s">
        <v>11</v>
      </c>
      <c r="K6" s="2" t="s">
        <v>12</v>
      </c>
    </row>
    <row r="7" spans="1:11" ht="12.75">
      <c r="A7" s="3"/>
      <c r="B7" s="28" t="s">
        <v>13</v>
      </c>
      <c r="C7" s="28"/>
      <c r="D7" s="28"/>
      <c r="E7" s="7"/>
      <c r="F7" s="8"/>
      <c r="G7" s="8"/>
      <c r="H7" s="8"/>
      <c r="I7" s="8"/>
      <c r="J7" s="2"/>
      <c r="K7" s="2"/>
    </row>
    <row r="8" spans="1:11" ht="12.75">
      <c r="A8" s="9"/>
      <c r="B8" s="29" t="s">
        <v>14</v>
      </c>
      <c r="C8" s="29"/>
      <c r="D8" s="29"/>
      <c r="E8" s="9"/>
      <c r="F8" s="10"/>
      <c r="G8" s="11"/>
      <c r="H8" s="11"/>
      <c r="I8" s="12"/>
      <c r="J8" s="2"/>
      <c r="K8" s="2"/>
    </row>
    <row r="9" spans="1:11" ht="12.75">
      <c r="A9" s="6"/>
      <c r="B9" s="29" t="s">
        <v>6</v>
      </c>
      <c r="C9" s="29"/>
      <c r="D9" s="29"/>
      <c r="E9" s="6"/>
      <c r="F9" s="6"/>
      <c r="G9" s="6"/>
      <c r="H9" s="6"/>
      <c r="I9" s="6"/>
      <c r="J9" s="6"/>
      <c r="K9" s="6"/>
    </row>
    <row r="10" spans="1:11" ht="12.75">
      <c r="A10" s="3"/>
      <c r="B10" s="28" t="s">
        <v>15</v>
      </c>
      <c r="C10" s="28"/>
      <c r="D10" s="28"/>
      <c r="E10" s="7"/>
      <c r="F10" s="7">
        <f>F12+F11</f>
        <v>1211.49</v>
      </c>
      <c r="G10" s="8">
        <f>G12+G11</f>
        <v>2275.41</v>
      </c>
      <c r="H10" s="8"/>
      <c r="I10" s="8"/>
      <c r="J10" s="2"/>
      <c r="K10" s="2"/>
    </row>
    <row r="11" spans="1:11" ht="12.75">
      <c r="A11" s="9"/>
      <c r="B11" s="29" t="s">
        <v>14</v>
      </c>
      <c r="C11" s="29"/>
      <c r="D11" s="29"/>
      <c r="E11" s="9"/>
      <c r="F11" s="9">
        <v>133.75</v>
      </c>
      <c r="G11" s="9">
        <v>581.61</v>
      </c>
      <c r="H11" s="9"/>
      <c r="I11" s="11"/>
      <c r="J11" s="2"/>
      <c r="K11" s="2"/>
    </row>
    <row r="12" spans="1:11" ht="12.75">
      <c r="A12" s="6"/>
      <c r="B12" s="29" t="s">
        <v>6</v>
      </c>
      <c r="C12" s="29"/>
      <c r="D12" s="29"/>
      <c r="E12" s="6"/>
      <c r="F12" s="1">
        <v>1077.74</v>
      </c>
      <c r="G12" s="1">
        <v>1693.8</v>
      </c>
      <c r="H12" s="1"/>
      <c r="I12" s="1"/>
      <c r="J12" s="6"/>
      <c r="K12" s="6"/>
    </row>
  </sheetData>
  <mergeCells count="12">
    <mergeCell ref="B9:D9"/>
    <mergeCell ref="B10:D10"/>
    <mergeCell ref="B11:D11"/>
    <mergeCell ref="B12:D12"/>
    <mergeCell ref="B5:K5"/>
    <mergeCell ref="B6:D6"/>
    <mergeCell ref="B7:D7"/>
    <mergeCell ref="B8:D8"/>
    <mergeCell ref="B1:D1"/>
    <mergeCell ref="B2:D2"/>
    <mergeCell ref="B3:D3"/>
    <mergeCell ref="B4:D4"/>
  </mergeCells>
  <printOptions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4" max="4" width="12.421875" style="0" customWidth="1"/>
    <col min="10" max="10" width="18.28125" style="0" customWidth="1"/>
    <col min="11" max="11" width="29.8515625" style="0" customWidth="1"/>
  </cols>
  <sheetData>
    <row r="1" spans="1:11" ht="12.75">
      <c r="A1" s="13"/>
      <c r="B1" s="31" t="s">
        <v>16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85.5" customHeight="1">
      <c r="A2" s="7" t="s">
        <v>17</v>
      </c>
      <c r="B2" s="28" t="s">
        <v>18</v>
      </c>
      <c r="C2" s="28"/>
      <c r="D2" s="28"/>
      <c r="E2" s="7" t="s">
        <v>10</v>
      </c>
      <c r="F2" s="7"/>
      <c r="G2" s="8"/>
      <c r="H2" s="8"/>
      <c r="I2" s="7"/>
      <c r="J2" s="14" t="s">
        <v>19</v>
      </c>
      <c r="K2" s="28" t="s">
        <v>20</v>
      </c>
    </row>
    <row r="3" spans="1:11" ht="75" customHeight="1">
      <c r="A3" s="7" t="s">
        <v>21</v>
      </c>
      <c r="B3" s="28" t="s">
        <v>22</v>
      </c>
      <c r="C3" s="28"/>
      <c r="D3" s="28"/>
      <c r="E3" s="7" t="s">
        <v>10</v>
      </c>
      <c r="F3" s="8">
        <v>76.6</v>
      </c>
      <c r="G3" s="8">
        <v>80</v>
      </c>
      <c r="H3" s="8">
        <v>100</v>
      </c>
      <c r="I3" s="8">
        <f>F3+G3+H3</f>
        <v>256.6</v>
      </c>
      <c r="J3" s="14" t="s">
        <v>23</v>
      </c>
      <c r="K3" s="28"/>
    </row>
    <row r="4" spans="1:14" ht="16.5" customHeight="1">
      <c r="A4" s="7"/>
      <c r="B4" s="28" t="s">
        <v>24</v>
      </c>
      <c r="C4" s="28"/>
      <c r="D4" s="28"/>
      <c r="E4" s="7"/>
      <c r="F4" s="8">
        <f>F6+F5</f>
        <v>76.6</v>
      </c>
      <c r="G4" s="8">
        <f>G6+G5</f>
        <v>80</v>
      </c>
      <c r="H4" s="8">
        <f>H6+H5</f>
        <v>100</v>
      </c>
      <c r="I4" s="8">
        <f>I6+I5</f>
        <v>256.6</v>
      </c>
      <c r="J4" s="14"/>
      <c r="K4" s="28"/>
      <c r="N4" s="15"/>
    </row>
    <row r="5" spans="1:11" ht="16.5" customHeight="1">
      <c r="A5" s="7"/>
      <c r="B5" s="29" t="s">
        <v>5</v>
      </c>
      <c r="C5" s="29"/>
      <c r="D5" s="29"/>
      <c r="E5" s="7"/>
      <c r="F5" s="8"/>
      <c r="G5" s="8">
        <v>16</v>
      </c>
      <c r="H5" s="8">
        <v>20</v>
      </c>
      <c r="I5" s="8">
        <f>G5+H5</f>
        <v>36</v>
      </c>
      <c r="J5" s="14"/>
      <c r="K5" s="28"/>
    </row>
    <row r="6" spans="1:11" ht="14.25" customHeight="1">
      <c r="A6" s="7"/>
      <c r="B6" s="29" t="s">
        <v>6</v>
      </c>
      <c r="C6" s="29"/>
      <c r="D6" s="29"/>
      <c r="E6" s="7"/>
      <c r="F6" s="8">
        <v>76.6</v>
      </c>
      <c r="G6" s="8">
        <v>64</v>
      </c>
      <c r="H6" s="8">
        <v>80</v>
      </c>
      <c r="I6" s="8">
        <f>F6+G6+H6</f>
        <v>220.6</v>
      </c>
      <c r="J6" s="14"/>
      <c r="K6" s="28"/>
    </row>
    <row r="7" spans="1:11" ht="61.5" customHeight="1">
      <c r="A7" s="7" t="s">
        <v>25</v>
      </c>
      <c r="B7" s="28" t="s">
        <v>26</v>
      </c>
      <c r="C7" s="28"/>
      <c r="D7" s="28"/>
      <c r="E7" s="7" t="s">
        <v>27</v>
      </c>
      <c r="F7" s="8">
        <v>163</v>
      </c>
      <c r="G7" s="8">
        <v>160</v>
      </c>
      <c r="H7" s="8">
        <v>200</v>
      </c>
      <c r="I7" s="8">
        <f>F7+G7+H7</f>
        <v>523</v>
      </c>
      <c r="J7" s="14" t="s">
        <v>11</v>
      </c>
      <c r="K7" s="28" t="s">
        <v>28</v>
      </c>
    </row>
    <row r="8" spans="1:11" ht="12.75">
      <c r="A8" s="7"/>
      <c r="B8" s="28" t="s">
        <v>24</v>
      </c>
      <c r="C8" s="28"/>
      <c r="D8" s="28"/>
      <c r="E8" s="16"/>
      <c r="F8" s="8">
        <v>163</v>
      </c>
      <c r="G8" s="11">
        <v>160</v>
      </c>
      <c r="H8" s="8">
        <f>H9+H10</f>
        <v>200</v>
      </c>
      <c r="I8" s="8">
        <f>F8+G8+H8</f>
        <v>523</v>
      </c>
      <c r="J8" s="14"/>
      <c r="K8" s="28"/>
    </row>
    <row r="9" spans="1:11" ht="24.75" customHeight="1">
      <c r="A9" s="3"/>
      <c r="B9" s="29" t="s">
        <v>29</v>
      </c>
      <c r="C9" s="29"/>
      <c r="D9" s="29"/>
      <c r="E9" s="7"/>
      <c r="F9" s="8">
        <v>30</v>
      </c>
      <c r="G9" s="8">
        <v>40</v>
      </c>
      <c r="H9" s="8">
        <v>50</v>
      </c>
      <c r="I9" s="8">
        <f>F9+G9+H9</f>
        <v>120</v>
      </c>
      <c r="J9" s="14"/>
      <c r="K9" s="28"/>
    </row>
    <row r="10" spans="1:11" ht="12.75">
      <c r="A10" s="3"/>
      <c r="B10" s="29" t="s">
        <v>6</v>
      </c>
      <c r="C10" s="29"/>
      <c r="D10" s="29"/>
      <c r="E10" s="7"/>
      <c r="F10" s="8">
        <v>133</v>
      </c>
      <c r="G10" s="8">
        <v>120</v>
      </c>
      <c r="H10" s="8">
        <v>150</v>
      </c>
      <c r="I10" s="8">
        <f>F10+G10+H10</f>
        <v>403</v>
      </c>
      <c r="J10" s="14"/>
      <c r="K10" s="28"/>
    </row>
    <row r="11" spans="1:11" ht="74.25" customHeight="1">
      <c r="A11" s="3" t="s">
        <v>30</v>
      </c>
      <c r="B11" s="28" t="s">
        <v>31</v>
      </c>
      <c r="C11" s="28"/>
      <c r="D11" s="28"/>
      <c r="E11" s="9" t="s">
        <v>10</v>
      </c>
      <c r="F11" s="2"/>
      <c r="G11" s="8"/>
      <c r="H11" s="8"/>
      <c r="I11" s="17"/>
      <c r="J11" s="14" t="s">
        <v>32</v>
      </c>
      <c r="K11" s="28"/>
    </row>
    <row r="12" spans="1:11" ht="56.25" customHeight="1">
      <c r="A12" s="3" t="s">
        <v>33</v>
      </c>
      <c r="B12" s="28" t="s">
        <v>34</v>
      </c>
      <c r="C12" s="28"/>
      <c r="D12" s="28"/>
      <c r="E12" s="9" t="s">
        <v>27</v>
      </c>
      <c r="F12" s="11">
        <v>8.48</v>
      </c>
      <c r="G12" s="11">
        <v>24</v>
      </c>
      <c r="H12" s="11">
        <v>60</v>
      </c>
      <c r="I12" s="11">
        <f>H12+G12+F12</f>
        <v>92.48</v>
      </c>
      <c r="J12" s="14" t="s">
        <v>35</v>
      </c>
      <c r="K12" s="28"/>
    </row>
    <row r="13" spans="1:11" ht="11.25" customHeight="1">
      <c r="A13" s="3"/>
      <c r="B13" s="28" t="s">
        <v>24</v>
      </c>
      <c r="C13" s="28"/>
      <c r="D13" s="28"/>
      <c r="E13" s="9"/>
      <c r="F13" s="11">
        <v>8.48</v>
      </c>
      <c r="G13" s="11">
        <v>24</v>
      </c>
      <c r="H13" s="11">
        <v>60</v>
      </c>
      <c r="I13" s="11">
        <f>H13+G13+F13</f>
        <v>92.48</v>
      </c>
      <c r="J13" s="14"/>
      <c r="K13" s="28"/>
    </row>
    <row r="14" spans="1:11" ht="15.75" customHeight="1">
      <c r="A14" s="3"/>
      <c r="B14" s="29" t="s">
        <v>5</v>
      </c>
      <c r="C14" s="29"/>
      <c r="D14" s="29"/>
      <c r="E14" s="9"/>
      <c r="F14" s="11"/>
      <c r="G14" s="11">
        <v>6</v>
      </c>
      <c r="H14" s="11">
        <v>15</v>
      </c>
      <c r="I14" s="11">
        <f>G14+H14</f>
        <v>21</v>
      </c>
      <c r="J14" s="14"/>
      <c r="K14" s="28"/>
    </row>
    <row r="15" spans="1:11" ht="18.75" customHeight="1">
      <c r="A15" s="9"/>
      <c r="B15" s="29" t="s">
        <v>6</v>
      </c>
      <c r="C15" s="29"/>
      <c r="D15" s="29"/>
      <c r="E15" s="9"/>
      <c r="F15" s="11">
        <v>8.48</v>
      </c>
      <c r="G15" s="11">
        <v>18</v>
      </c>
      <c r="H15" s="11">
        <v>45</v>
      </c>
      <c r="I15" s="11">
        <f>H15+G15+F15</f>
        <v>71.48</v>
      </c>
      <c r="J15" s="14"/>
      <c r="K15" s="28"/>
    </row>
    <row r="16" spans="1:11" ht="12.75" customHeight="1" hidden="1">
      <c r="A16" s="1"/>
      <c r="B16" s="28"/>
      <c r="C16" s="28"/>
      <c r="D16" s="28"/>
      <c r="E16" s="3"/>
      <c r="F16" s="4"/>
      <c r="G16" s="4"/>
      <c r="H16" s="4"/>
      <c r="I16" s="4"/>
      <c r="J16" s="18"/>
      <c r="K16" s="28"/>
    </row>
    <row r="17" spans="1:11" ht="12.75" hidden="1">
      <c r="A17" s="7"/>
      <c r="B17" s="28"/>
      <c r="C17" s="28"/>
      <c r="D17" s="28"/>
      <c r="E17" s="16"/>
      <c r="F17" s="16"/>
      <c r="G17" s="11"/>
      <c r="H17" s="8"/>
      <c r="I17" s="7"/>
      <c r="J17" s="2"/>
      <c r="K17" s="28"/>
    </row>
    <row r="18" spans="1:11" ht="12.75" customHeight="1" hidden="1">
      <c r="A18" s="7"/>
      <c r="B18" s="29"/>
      <c r="C18" s="29"/>
      <c r="D18" s="29"/>
      <c r="E18" s="16"/>
      <c r="F18" s="16"/>
      <c r="G18" s="11"/>
      <c r="H18" s="8"/>
      <c r="I18" s="7"/>
      <c r="J18" s="2"/>
      <c r="K18" s="28"/>
    </row>
    <row r="19" spans="1:11" ht="12.75" customHeight="1" hidden="1">
      <c r="A19" s="3"/>
      <c r="B19" s="29"/>
      <c r="C19" s="29"/>
      <c r="D19" s="29"/>
      <c r="E19" s="7"/>
      <c r="F19" s="2"/>
      <c r="G19" s="8"/>
      <c r="H19" s="8"/>
      <c r="I19" s="17"/>
      <c r="J19" s="2"/>
      <c r="K19" s="28"/>
    </row>
  </sheetData>
  <mergeCells count="21">
    <mergeCell ref="B16:D16"/>
    <mergeCell ref="B17:D17"/>
    <mergeCell ref="B18:D18"/>
    <mergeCell ref="B19:D19"/>
    <mergeCell ref="B7:D7"/>
    <mergeCell ref="K7:K19"/>
    <mergeCell ref="B8:D8"/>
    <mergeCell ref="B9:D9"/>
    <mergeCell ref="B10:D10"/>
    <mergeCell ref="B11:D11"/>
    <mergeCell ref="B12:D12"/>
    <mergeCell ref="B13:D13"/>
    <mergeCell ref="B14:D14"/>
    <mergeCell ref="B15:D15"/>
    <mergeCell ref="B1:K1"/>
    <mergeCell ref="B2:D2"/>
    <mergeCell ref="K2:K6"/>
    <mergeCell ref="B3:D3"/>
    <mergeCell ref="B4:D4"/>
    <mergeCell ref="B5:D5"/>
    <mergeCell ref="B6:D6"/>
  </mergeCells>
  <printOptions/>
  <pageMargins left="0.7875" right="0.78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4" max="4" width="12.00390625" style="0" customWidth="1"/>
    <col min="10" max="10" width="20.8515625" style="0" customWidth="1"/>
    <col min="11" max="11" width="29.140625" style="0" customWidth="1"/>
  </cols>
  <sheetData>
    <row r="2" spans="1:11" ht="12.75">
      <c r="A2" s="3"/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75.5" customHeight="1">
      <c r="A3" s="7" t="s">
        <v>8</v>
      </c>
      <c r="B3" s="28" t="s">
        <v>37</v>
      </c>
      <c r="C3" s="28"/>
      <c r="D3" s="28"/>
      <c r="E3" s="7" t="s">
        <v>27</v>
      </c>
      <c r="F3" s="7">
        <v>149.65</v>
      </c>
      <c r="G3" s="8">
        <v>80</v>
      </c>
      <c r="H3" s="8">
        <v>100</v>
      </c>
      <c r="I3" s="8">
        <f>F3+G3+H3</f>
        <v>329.65</v>
      </c>
      <c r="J3" s="2" t="s">
        <v>38</v>
      </c>
      <c r="K3" s="2" t="s">
        <v>39</v>
      </c>
    </row>
    <row r="4" spans="1:11" ht="12.75">
      <c r="A4" s="7"/>
      <c r="B4" s="28" t="s">
        <v>24</v>
      </c>
      <c r="C4" s="28"/>
      <c r="D4" s="28"/>
      <c r="E4" s="16"/>
      <c r="F4" s="7">
        <v>149.65</v>
      </c>
      <c r="G4" s="11">
        <v>80</v>
      </c>
      <c r="H4" s="8">
        <v>100</v>
      </c>
      <c r="I4" s="8">
        <f>F4+G4+H4</f>
        <v>329.65</v>
      </c>
      <c r="J4" s="2"/>
      <c r="K4" s="2"/>
    </row>
    <row r="5" spans="1:11" ht="12.75">
      <c r="A5" s="3"/>
      <c r="B5" s="29" t="s">
        <v>40</v>
      </c>
      <c r="C5" s="29"/>
      <c r="D5" s="29"/>
      <c r="E5" s="7"/>
      <c r="F5" s="7">
        <v>20</v>
      </c>
      <c r="G5" s="8">
        <v>20</v>
      </c>
      <c r="H5" s="8">
        <v>25</v>
      </c>
      <c r="I5" s="8">
        <f>F5+G5+H5</f>
        <v>65</v>
      </c>
      <c r="J5" s="2"/>
      <c r="K5" s="2"/>
    </row>
    <row r="6" spans="1:11" ht="12.75">
      <c r="A6" s="9"/>
      <c r="B6" s="29" t="s">
        <v>6</v>
      </c>
      <c r="C6" s="29"/>
      <c r="D6" s="29"/>
      <c r="E6" s="9"/>
      <c r="F6" s="9">
        <v>129.65</v>
      </c>
      <c r="G6" s="11">
        <v>60</v>
      </c>
      <c r="H6" s="11">
        <v>75</v>
      </c>
      <c r="I6" s="11">
        <f>F6+G6+H6</f>
        <v>264.65</v>
      </c>
      <c r="J6" s="2"/>
      <c r="K6" s="2"/>
    </row>
    <row r="7" spans="1:11" ht="12.75">
      <c r="A7" s="6"/>
      <c r="B7" s="33" t="s">
        <v>41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95.25" customHeight="1">
      <c r="A8" s="1" t="s">
        <v>42</v>
      </c>
      <c r="B8" s="28" t="s">
        <v>43</v>
      </c>
      <c r="C8" s="28"/>
      <c r="D8" s="28"/>
      <c r="E8" s="1" t="s">
        <v>10</v>
      </c>
      <c r="F8" s="11">
        <v>15</v>
      </c>
      <c r="G8" s="11">
        <v>91</v>
      </c>
      <c r="H8" s="4">
        <v>100</v>
      </c>
      <c r="I8" s="11">
        <f>F8+G8+H8</f>
        <v>206</v>
      </c>
      <c r="J8" s="19" t="s">
        <v>44</v>
      </c>
      <c r="K8" s="2" t="s">
        <v>45</v>
      </c>
    </row>
    <row r="9" spans="1:11" ht="12.75">
      <c r="A9" s="7"/>
      <c r="B9" s="28" t="s">
        <v>46</v>
      </c>
      <c r="C9" s="28"/>
      <c r="D9" s="28"/>
      <c r="E9" s="16"/>
      <c r="F9" s="7">
        <v>15</v>
      </c>
      <c r="G9" s="11">
        <v>91</v>
      </c>
      <c r="H9" s="8">
        <v>100</v>
      </c>
      <c r="I9" s="8">
        <f>F9+G9+H9</f>
        <v>206</v>
      </c>
      <c r="J9" s="2"/>
      <c r="K9" s="2"/>
    </row>
    <row r="10" spans="1:11" ht="12.75">
      <c r="A10" s="3"/>
      <c r="B10" s="29" t="s">
        <v>40</v>
      </c>
      <c r="C10" s="29"/>
      <c r="D10" s="29"/>
      <c r="E10" s="7"/>
      <c r="F10" s="7">
        <v>15</v>
      </c>
      <c r="G10" s="8">
        <v>47.4</v>
      </c>
      <c r="H10" s="8">
        <v>25</v>
      </c>
      <c r="I10" s="8">
        <f>F10+G10+H10</f>
        <v>87.4</v>
      </c>
      <c r="J10" s="2"/>
      <c r="K10" s="2"/>
    </row>
    <row r="11" spans="1:11" ht="12.75">
      <c r="A11" s="9"/>
      <c r="B11" s="29" t="s">
        <v>6</v>
      </c>
      <c r="C11" s="29"/>
      <c r="D11" s="29"/>
      <c r="E11" s="9"/>
      <c r="F11" s="9"/>
      <c r="G11" s="11">
        <v>43.6</v>
      </c>
      <c r="H11" s="11">
        <v>75</v>
      </c>
      <c r="I11" s="11">
        <f>G11+H11</f>
        <v>118.6</v>
      </c>
      <c r="J11" s="2"/>
      <c r="K11" s="2"/>
    </row>
    <row r="12" spans="1:11" ht="48.75" customHeight="1">
      <c r="A12" s="3" t="s">
        <v>47</v>
      </c>
      <c r="B12" s="28" t="s">
        <v>48</v>
      </c>
      <c r="C12" s="28"/>
      <c r="D12" s="28"/>
      <c r="E12" s="7" t="s">
        <v>10</v>
      </c>
      <c r="F12" s="8">
        <v>21</v>
      </c>
      <c r="G12" s="8"/>
      <c r="H12" s="8"/>
      <c r="I12" s="8">
        <v>21</v>
      </c>
      <c r="J12" s="2"/>
      <c r="K12" s="2" t="s">
        <v>49</v>
      </c>
    </row>
    <row r="13" spans="1:11" ht="12" customHeight="1">
      <c r="A13" s="3"/>
      <c r="B13" s="28" t="s">
        <v>24</v>
      </c>
      <c r="C13" s="28"/>
      <c r="D13" s="28"/>
      <c r="E13" s="7"/>
      <c r="F13" s="8">
        <v>21</v>
      </c>
      <c r="G13" s="8"/>
      <c r="H13" s="8"/>
      <c r="I13" s="8">
        <v>21</v>
      </c>
      <c r="J13" s="2"/>
      <c r="K13" s="2"/>
    </row>
    <row r="14" spans="1:11" ht="12.75">
      <c r="A14" s="9"/>
      <c r="B14" s="29" t="s">
        <v>40</v>
      </c>
      <c r="C14" s="29"/>
      <c r="D14" s="29"/>
      <c r="E14" s="9"/>
      <c r="F14" s="20"/>
      <c r="G14" s="11"/>
      <c r="H14" s="11"/>
      <c r="I14" s="12"/>
      <c r="J14" s="2"/>
      <c r="K14" s="2"/>
    </row>
    <row r="15" spans="1:11" ht="12.75">
      <c r="A15" s="6"/>
      <c r="B15" s="29" t="s">
        <v>6</v>
      </c>
      <c r="C15" s="29"/>
      <c r="D15" s="29"/>
      <c r="E15" s="6"/>
      <c r="F15" s="21">
        <v>21</v>
      </c>
      <c r="G15" s="6"/>
      <c r="H15" s="6"/>
      <c r="I15" s="11">
        <v>21</v>
      </c>
      <c r="J15" s="6"/>
      <c r="K15" s="6"/>
    </row>
  </sheetData>
  <mergeCells count="14">
    <mergeCell ref="B14:D14"/>
    <mergeCell ref="B15:D15"/>
    <mergeCell ref="B10:D10"/>
    <mergeCell ref="B11:D11"/>
    <mergeCell ref="B12:D12"/>
    <mergeCell ref="B13:D13"/>
    <mergeCell ref="B6:D6"/>
    <mergeCell ref="B7:K7"/>
    <mergeCell ref="B8:D8"/>
    <mergeCell ref="B9:D9"/>
    <mergeCell ref="B2:K2"/>
    <mergeCell ref="B3:D3"/>
    <mergeCell ref="B4:D4"/>
    <mergeCell ref="B5:D5"/>
  </mergeCells>
  <printOptions/>
  <pageMargins left="0.7875" right="0.7875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4" max="4" width="12.421875" style="0" customWidth="1"/>
    <col min="10" max="10" width="20.7109375" style="0" customWidth="1"/>
    <col min="11" max="11" width="29.57421875" style="0" customWidth="1"/>
  </cols>
  <sheetData>
    <row r="1" spans="1:11" ht="108.75" customHeight="1">
      <c r="A1" s="7" t="s">
        <v>21</v>
      </c>
      <c r="B1" s="28" t="s">
        <v>50</v>
      </c>
      <c r="C1" s="28"/>
      <c r="D1" s="28"/>
      <c r="E1" s="7">
        <v>2010</v>
      </c>
      <c r="F1" s="7"/>
      <c r="G1" s="8">
        <v>99</v>
      </c>
      <c r="H1" s="2"/>
      <c r="I1" s="8">
        <v>99</v>
      </c>
      <c r="J1" s="2" t="s">
        <v>51</v>
      </c>
      <c r="K1" s="2" t="s">
        <v>52</v>
      </c>
    </row>
    <row r="2" spans="1:11" ht="15" customHeight="1">
      <c r="A2" s="7"/>
      <c r="B2" s="28" t="s">
        <v>53</v>
      </c>
      <c r="C2" s="28"/>
      <c r="D2" s="28"/>
      <c r="E2" s="16"/>
      <c r="F2" s="16"/>
      <c r="G2" s="11">
        <v>99</v>
      </c>
      <c r="H2" s="10"/>
      <c r="I2" s="11">
        <v>99</v>
      </c>
      <c r="J2" s="2"/>
      <c r="K2" s="2"/>
    </row>
    <row r="3" spans="1:11" ht="13.5" customHeight="1">
      <c r="A3" s="3"/>
      <c r="B3" s="29" t="s">
        <v>40</v>
      </c>
      <c r="C3" s="29"/>
      <c r="D3" s="29"/>
      <c r="E3" s="7"/>
      <c r="F3" s="2"/>
      <c r="G3" s="7">
        <v>19.8</v>
      </c>
      <c r="H3" s="2"/>
      <c r="I3" s="8">
        <v>19.8</v>
      </c>
      <c r="J3" s="2"/>
      <c r="K3" s="2"/>
    </row>
    <row r="4" spans="1:11" ht="12" customHeight="1">
      <c r="A4" s="9"/>
      <c r="B4" s="29" t="s">
        <v>6</v>
      </c>
      <c r="C4" s="29"/>
      <c r="D4" s="29"/>
      <c r="E4" s="9"/>
      <c r="F4" s="10"/>
      <c r="G4" s="9">
        <v>79.2</v>
      </c>
      <c r="H4" s="10"/>
      <c r="I4" s="11">
        <v>79.2</v>
      </c>
      <c r="J4" s="2"/>
      <c r="K4" s="2"/>
    </row>
    <row r="5" spans="1:11" ht="12.75">
      <c r="A5" s="6"/>
      <c r="B5" s="33" t="s">
        <v>54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23" customHeight="1">
      <c r="A6" s="1" t="s">
        <v>8</v>
      </c>
      <c r="B6" s="28" t="s">
        <v>55</v>
      </c>
      <c r="C6" s="28"/>
      <c r="D6" s="28"/>
      <c r="E6" s="1" t="s">
        <v>10</v>
      </c>
      <c r="F6" s="6"/>
      <c r="G6" s="6"/>
      <c r="H6" s="6"/>
      <c r="I6" s="6"/>
      <c r="J6" s="19" t="s">
        <v>56</v>
      </c>
      <c r="K6" s="2" t="s">
        <v>57</v>
      </c>
    </row>
    <row r="7" spans="1:11" ht="12.75">
      <c r="A7" s="1"/>
      <c r="B7" s="33" t="s">
        <v>58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ht="96.75" customHeight="1">
      <c r="A8" s="9" t="s">
        <v>8</v>
      </c>
      <c r="B8" s="28" t="s">
        <v>59</v>
      </c>
      <c r="C8" s="28"/>
      <c r="D8" s="28"/>
      <c r="E8" s="9" t="s">
        <v>10</v>
      </c>
      <c r="F8" s="9">
        <v>777.76</v>
      </c>
      <c r="G8" s="11">
        <f>G11+G10</f>
        <v>1733.41</v>
      </c>
      <c r="H8" s="9">
        <v>1679.47</v>
      </c>
      <c r="I8" s="11">
        <f>F8+G8+H8</f>
        <v>4190.64</v>
      </c>
      <c r="J8" s="19" t="s">
        <v>56</v>
      </c>
      <c r="K8" s="2" t="s">
        <v>60</v>
      </c>
    </row>
    <row r="9" spans="1:11" ht="12.75">
      <c r="A9" s="6"/>
      <c r="B9" s="34" t="s">
        <v>61</v>
      </c>
      <c r="C9" s="34"/>
      <c r="D9" s="34"/>
      <c r="E9" s="6"/>
      <c r="F9" s="10">
        <v>777.76</v>
      </c>
      <c r="G9" s="12">
        <f>G11+G10</f>
        <v>1733.41</v>
      </c>
      <c r="H9" s="10">
        <v>1679.47</v>
      </c>
      <c r="I9" s="12">
        <f>F9+G9+H9</f>
        <v>4190.64</v>
      </c>
      <c r="J9" s="6"/>
      <c r="K9" s="6"/>
    </row>
    <row r="10" spans="1:11" ht="14.25" customHeight="1">
      <c r="A10" s="6"/>
      <c r="B10" s="29" t="s">
        <v>62</v>
      </c>
      <c r="C10" s="29"/>
      <c r="D10" s="29"/>
      <c r="E10" s="6"/>
      <c r="F10" s="6">
        <v>68.75</v>
      </c>
      <c r="G10" s="6">
        <v>430.41</v>
      </c>
      <c r="H10" s="6">
        <v>346.09</v>
      </c>
      <c r="I10" s="6">
        <f>F10+G10+H10</f>
        <v>845.25</v>
      </c>
      <c r="J10" s="6"/>
      <c r="K10" s="6"/>
    </row>
    <row r="11" spans="1:11" ht="14.25" customHeight="1">
      <c r="A11" s="6"/>
      <c r="B11" s="29" t="s">
        <v>6</v>
      </c>
      <c r="C11" s="29"/>
      <c r="D11" s="29"/>
      <c r="E11" s="6"/>
      <c r="F11" s="6">
        <v>709.01</v>
      </c>
      <c r="G11" s="22">
        <v>1303</v>
      </c>
      <c r="H11" s="6">
        <v>1333.38</v>
      </c>
      <c r="I11" s="22">
        <f>F11+G11+H11</f>
        <v>3345.3900000000003</v>
      </c>
      <c r="J11" s="6"/>
      <c r="K11" s="6"/>
    </row>
  </sheetData>
  <mergeCells count="11">
    <mergeCell ref="B9:D9"/>
    <mergeCell ref="B10:D10"/>
    <mergeCell ref="B11:D11"/>
    <mergeCell ref="B5:K5"/>
    <mergeCell ref="B6:D6"/>
    <mergeCell ref="B7:K7"/>
    <mergeCell ref="B8:D8"/>
    <mergeCell ref="B1:D1"/>
    <mergeCell ref="B2:D2"/>
    <mergeCell ref="B3:D3"/>
    <mergeCell ref="B4:D4"/>
  </mergeCells>
  <printOptions/>
  <pageMargins left="0.7875" right="0.7875" top="0.5902777777777778" bottom="0.5902777777777778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5.00390625" style="0" customWidth="1"/>
    <col min="4" max="4" width="12.00390625" style="0" customWidth="1"/>
    <col min="5" max="5" width="11.00390625" style="0" customWidth="1"/>
    <col min="6" max="6" width="8.57421875" style="0" customWidth="1"/>
    <col min="7" max="8" width="10.421875" style="0" customWidth="1"/>
    <col min="9" max="9" width="8.28125" style="0" customWidth="1"/>
    <col min="10" max="10" width="22.28125" style="0" customWidth="1"/>
    <col min="11" max="11" width="24.8515625" style="0" customWidth="1"/>
  </cols>
  <sheetData>
    <row r="1" spans="9:11" ht="12.75">
      <c r="I1" s="15"/>
      <c r="J1" s="15" t="s">
        <v>63</v>
      </c>
      <c r="K1" s="15"/>
    </row>
    <row r="2" spans="9:11" ht="12.75">
      <c r="I2" s="15" t="s">
        <v>64</v>
      </c>
      <c r="J2" s="15"/>
      <c r="K2" s="15"/>
    </row>
    <row r="3" spans="9:11" ht="12.75">
      <c r="I3" s="15" t="s">
        <v>65</v>
      </c>
      <c r="J3" s="15"/>
      <c r="K3" s="15"/>
    </row>
    <row r="4" spans="9:11" ht="12.75">
      <c r="I4" s="15" t="s">
        <v>66</v>
      </c>
      <c r="J4" s="15"/>
      <c r="K4" s="15"/>
    </row>
    <row r="6" ht="12.75">
      <c r="G6" s="23" t="s">
        <v>67</v>
      </c>
    </row>
    <row r="7" ht="12.75">
      <c r="D7" t="s">
        <v>68</v>
      </c>
    </row>
    <row r="8" ht="12.75">
      <c r="D8" t="s">
        <v>69</v>
      </c>
    </row>
    <row r="9" ht="6.75" customHeight="1"/>
    <row r="10" spans="1:11" ht="38.25" customHeight="1">
      <c r="A10" s="35" t="s">
        <v>70</v>
      </c>
      <c r="B10" s="35" t="s">
        <v>71</v>
      </c>
      <c r="C10" s="35"/>
      <c r="D10" s="35"/>
      <c r="E10" s="35" t="s">
        <v>72</v>
      </c>
      <c r="F10" s="35" t="s">
        <v>73</v>
      </c>
      <c r="G10" s="35"/>
      <c r="H10" s="35"/>
      <c r="I10" s="35"/>
      <c r="J10" s="35" t="s">
        <v>74</v>
      </c>
      <c r="K10" s="35" t="s">
        <v>75</v>
      </c>
    </row>
    <row r="11" spans="1:11" ht="12.75">
      <c r="A11" s="35"/>
      <c r="B11" s="35"/>
      <c r="C11" s="35"/>
      <c r="D11" s="35"/>
      <c r="E11" s="35"/>
      <c r="F11" s="3">
        <v>2009</v>
      </c>
      <c r="G11" s="3">
        <v>2010</v>
      </c>
      <c r="H11" s="3">
        <v>2011</v>
      </c>
      <c r="I11" s="3" t="s">
        <v>76</v>
      </c>
      <c r="J11" s="35"/>
      <c r="K11" s="35"/>
    </row>
    <row r="12" spans="1:11" ht="12.75">
      <c r="A12" s="24"/>
      <c r="B12" s="32" t="s">
        <v>77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99" customHeight="1">
      <c r="A13" s="7" t="s">
        <v>8</v>
      </c>
      <c r="B13" s="28" t="s">
        <v>78</v>
      </c>
      <c r="C13" s="28"/>
      <c r="D13" s="28"/>
      <c r="E13" s="2" t="s">
        <v>10</v>
      </c>
      <c r="F13" s="2"/>
      <c r="G13" s="2"/>
      <c r="H13" s="2"/>
      <c r="I13" s="2"/>
      <c r="J13" s="2" t="s">
        <v>51</v>
      </c>
      <c r="K13" s="2" t="s">
        <v>79</v>
      </c>
    </row>
    <row r="14" spans="1:11" ht="68.25" customHeight="1">
      <c r="A14" s="7" t="s">
        <v>42</v>
      </c>
      <c r="B14" s="28" t="s">
        <v>80</v>
      </c>
      <c r="C14" s="28"/>
      <c r="D14" s="28"/>
      <c r="E14" s="16" t="s">
        <v>10</v>
      </c>
      <c r="F14" s="16"/>
      <c r="G14" s="10"/>
      <c r="H14" s="10"/>
      <c r="I14" s="10"/>
      <c r="J14" s="14" t="s">
        <v>81</v>
      </c>
      <c r="K14" s="2" t="s">
        <v>82</v>
      </c>
    </row>
    <row r="15" spans="1:11" ht="84.75" customHeight="1">
      <c r="A15" s="3" t="s">
        <v>47</v>
      </c>
      <c r="B15" s="28" t="s">
        <v>83</v>
      </c>
      <c r="C15" s="28"/>
      <c r="D15" s="28"/>
      <c r="E15" s="7" t="s">
        <v>10</v>
      </c>
      <c r="F15" s="2"/>
      <c r="G15" s="2"/>
      <c r="H15" s="2"/>
      <c r="I15" s="2"/>
      <c r="J15" s="2" t="s">
        <v>84</v>
      </c>
      <c r="K15" s="2" t="s">
        <v>85</v>
      </c>
    </row>
    <row r="16" spans="1:11" ht="96.75" customHeight="1">
      <c r="A16" s="9" t="s">
        <v>17</v>
      </c>
      <c r="B16" s="28" t="s">
        <v>86</v>
      </c>
      <c r="C16" s="28"/>
      <c r="D16" s="28"/>
      <c r="E16" s="9" t="s">
        <v>10</v>
      </c>
      <c r="F16" s="10"/>
      <c r="G16" s="10"/>
      <c r="H16" s="10"/>
      <c r="I16" s="10"/>
      <c r="J16" s="2" t="s">
        <v>35</v>
      </c>
      <c r="K16" s="2" t="s">
        <v>87</v>
      </c>
    </row>
  </sheetData>
  <mergeCells count="11">
    <mergeCell ref="B14:D14"/>
    <mergeCell ref="B15:D15"/>
    <mergeCell ref="B16:D16"/>
    <mergeCell ref="J10:J11"/>
    <mergeCell ref="K10:K11"/>
    <mergeCell ref="B12:K12"/>
    <mergeCell ref="B13:D13"/>
    <mergeCell ref="A10:A11"/>
    <mergeCell ref="B10:D11"/>
    <mergeCell ref="E10:E11"/>
    <mergeCell ref="F10:I10"/>
  </mergeCells>
  <printOptions/>
  <pageMargins left="0.7875" right="0.7875" top="0.5902777777777778" bottom="0.59027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SheetLayoutView="100" workbookViewId="0" topLeftCell="A1">
      <pane ySplit="12" topLeftCell="BM13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5.00390625" style="0" customWidth="1"/>
    <col min="5" max="5" width="11.28125" style="0" customWidth="1"/>
    <col min="10" max="10" width="22.421875" style="0" customWidth="1"/>
    <col min="11" max="11" width="28.7109375" style="0" customWidth="1"/>
  </cols>
  <sheetData>
    <row r="1" spans="9:11" ht="12.75">
      <c r="I1" s="36" t="s">
        <v>88</v>
      </c>
      <c r="J1" s="36"/>
      <c r="K1" s="36"/>
    </row>
    <row r="2" spans="9:11" ht="12.75">
      <c r="I2" s="36" t="s">
        <v>64</v>
      </c>
      <c r="J2" s="36"/>
      <c r="K2" s="36"/>
    </row>
    <row r="3" spans="9:11" ht="12.75">
      <c r="I3" s="36" t="s">
        <v>65</v>
      </c>
      <c r="J3" s="36"/>
      <c r="K3" s="36"/>
    </row>
    <row r="4" spans="9:11" ht="12.75">
      <c r="I4" s="36" t="s">
        <v>66</v>
      </c>
      <c r="J4" s="36"/>
      <c r="K4" s="36"/>
    </row>
    <row r="5" ht="24" customHeight="1"/>
    <row r="6" spans="1:11" ht="12.75">
      <c r="A6" s="37" t="s">
        <v>67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38" t="s">
        <v>68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8" t="s">
        <v>69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14.25" customHeight="1"/>
    <row r="10" spans="1:11" ht="12.75">
      <c r="A10" s="35" t="s">
        <v>89</v>
      </c>
      <c r="B10" s="35" t="s">
        <v>71</v>
      </c>
      <c r="C10" s="35"/>
      <c r="D10" s="35"/>
      <c r="E10" s="35" t="s">
        <v>72</v>
      </c>
      <c r="F10" s="35" t="s">
        <v>73</v>
      </c>
      <c r="G10" s="35"/>
      <c r="H10" s="35"/>
      <c r="I10" s="35"/>
      <c r="J10" s="35" t="s">
        <v>74</v>
      </c>
      <c r="K10" s="35" t="s">
        <v>75</v>
      </c>
    </row>
    <row r="11" spans="1:11" ht="12.75">
      <c r="A11" s="35"/>
      <c r="B11" s="35"/>
      <c r="C11" s="35"/>
      <c r="D11" s="35"/>
      <c r="E11" s="35"/>
      <c r="F11" s="3">
        <v>2009</v>
      </c>
      <c r="G11" s="3">
        <v>2010</v>
      </c>
      <c r="H11" s="3">
        <v>2011</v>
      </c>
      <c r="I11" s="3" t="s">
        <v>76</v>
      </c>
      <c r="J11" s="35"/>
      <c r="K11" s="35"/>
    </row>
    <row r="12" spans="1:11" ht="19.5" customHeight="1">
      <c r="A12" s="24"/>
      <c r="B12" s="32" t="s">
        <v>77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s="25" customFormat="1" ht="93" customHeight="1">
      <c r="A13" s="2" t="s">
        <v>8</v>
      </c>
      <c r="B13" s="28" t="s">
        <v>78</v>
      </c>
      <c r="C13" s="28"/>
      <c r="D13" s="28"/>
      <c r="E13" s="2" t="s">
        <v>10</v>
      </c>
      <c r="F13" s="2"/>
      <c r="G13" s="2"/>
      <c r="H13" s="2"/>
      <c r="I13" s="2"/>
      <c r="J13" s="2" t="s">
        <v>51</v>
      </c>
      <c r="K13" s="2" t="s">
        <v>79</v>
      </c>
    </row>
    <row r="14" spans="1:11" s="25" customFormat="1" ht="81" customHeight="1">
      <c r="A14" s="2" t="s">
        <v>42</v>
      </c>
      <c r="B14" s="28" t="s">
        <v>80</v>
      </c>
      <c r="C14" s="28"/>
      <c r="D14" s="28"/>
      <c r="E14" s="2" t="s">
        <v>10</v>
      </c>
      <c r="F14" s="2"/>
      <c r="G14" s="2"/>
      <c r="H14" s="2"/>
      <c r="I14" s="2"/>
      <c r="J14" s="14" t="s">
        <v>81</v>
      </c>
      <c r="K14" s="2" t="s">
        <v>82</v>
      </c>
    </row>
    <row r="15" spans="1:11" s="25" customFormat="1" ht="111.75" customHeight="1">
      <c r="A15" s="5" t="s">
        <v>47</v>
      </c>
      <c r="B15" s="28" t="s">
        <v>83</v>
      </c>
      <c r="C15" s="28"/>
      <c r="D15" s="28"/>
      <c r="E15" s="2" t="s">
        <v>10</v>
      </c>
      <c r="F15" s="2"/>
      <c r="G15" s="2"/>
      <c r="H15" s="2"/>
      <c r="I15" s="2"/>
      <c r="J15" s="2" t="s">
        <v>84</v>
      </c>
      <c r="K15" s="2" t="s">
        <v>90</v>
      </c>
    </row>
    <row r="16" spans="1:11" s="25" customFormat="1" ht="99" customHeight="1">
      <c r="A16" s="2" t="s">
        <v>17</v>
      </c>
      <c r="B16" s="28" t="s">
        <v>86</v>
      </c>
      <c r="C16" s="28"/>
      <c r="D16" s="28"/>
      <c r="E16" s="2" t="s">
        <v>10</v>
      </c>
      <c r="F16" s="2"/>
      <c r="G16" s="2"/>
      <c r="H16" s="2"/>
      <c r="I16" s="2"/>
      <c r="J16" s="2" t="s">
        <v>51</v>
      </c>
      <c r="K16" s="2" t="s">
        <v>91</v>
      </c>
    </row>
    <row r="17" spans="1:11" s="25" customFormat="1" ht="111" customHeight="1">
      <c r="A17" s="2" t="s">
        <v>21</v>
      </c>
      <c r="B17" s="28" t="s">
        <v>50</v>
      </c>
      <c r="C17" s="28"/>
      <c r="D17" s="28"/>
      <c r="E17" s="2">
        <v>2010</v>
      </c>
      <c r="F17" s="2"/>
      <c r="G17" s="17">
        <v>198</v>
      </c>
      <c r="H17" s="2"/>
      <c r="I17" s="17">
        <v>198</v>
      </c>
      <c r="J17" s="2" t="s">
        <v>51</v>
      </c>
      <c r="K17" s="2" t="s">
        <v>52</v>
      </c>
    </row>
    <row r="18" spans="1:11" s="25" customFormat="1" ht="12.75">
      <c r="A18" s="2"/>
      <c r="B18" s="28" t="s">
        <v>53</v>
      </c>
      <c r="C18" s="28"/>
      <c r="D18" s="28"/>
      <c r="E18" s="2"/>
      <c r="F18" s="2"/>
      <c r="G18" s="17">
        <v>198</v>
      </c>
      <c r="H18" s="2"/>
      <c r="I18" s="17">
        <v>198</v>
      </c>
      <c r="J18" s="2"/>
      <c r="K18" s="2"/>
    </row>
    <row r="19" spans="1:11" s="25" customFormat="1" ht="12.75">
      <c r="A19" s="5"/>
      <c r="B19" s="29" t="s">
        <v>40</v>
      </c>
      <c r="C19" s="29"/>
      <c r="D19" s="29"/>
      <c r="E19" s="2"/>
      <c r="F19" s="2"/>
      <c r="G19" s="2">
        <v>39.6</v>
      </c>
      <c r="H19" s="2"/>
      <c r="I19" s="17">
        <v>39.6</v>
      </c>
      <c r="J19" s="2"/>
      <c r="K19" s="2"/>
    </row>
    <row r="20" spans="1:11" s="25" customFormat="1" ht="12.75">
      <c r="A20" s="2"/>
      <c r="B20" s="29" t="s">
        <v>6</v>
      </c>
      <c r="C20" s="29"/>
      <c r="D20" s="29"/>
      <c r="E20" s="2"/>
      <c r="F20" s="2"/>
      <c r="G20" s="2">
        <v>158.4</v>
      </c>
      <c r="H20" s="2"/>
      <c r="I20" s="17">
        <v>158.4</v>
      </c>
      <c r="J20" s="2"/>
      <c r="K20" s="2"/>
    </row>
    <row r="21" spans="1:11" s="25" customFormat="1" ht="12.75">
      <c r="A21" s="5"/>
      <c r="B21" s="39" t="s">
        <v>54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1:11" s="25" customFormat="1" ht="125.25" customHeight="1">
      <c r="A22" s="5" t="s">
        <v>8</v>
      </c>
      <c r="B22" s="28" t="s">
        <v>55</v>
      </c>
      <c r="C22" s="28"/>
      <c r="D22" s="28"/>
      <c r="E22" s="5" t="s">
        <v>10</v>
      </c>
      <c r="F22" s="5"/>
      <c r="G22" s="5"/>
      <c r="H22" s="5"/>
      <c r="I22" s="5"/>
      <c r="J22" s="19" t="s">
        <v>56</v>
      </c>
      <c r="K22" s="2" t="s">
        <v>57</v>
      </c>
    </row>
    <row r="23" spans="1:11" s="25" customFormat="1" ht="17.25" customHeight="1">
      <c r="A23" s="5"/>
      <c r="B23" s="39" t="s">
        <v>58</v>
      </c>
      <c r="C23" s="39"/>
      <c r="D23" s="39"/>
      <c r="E23" s="39"/>
      <c r="F23" s="39"/>
      <c r="G23" s="39"/>
      <c r="H23" s="39"/>
      <c r="I23" s="39"/>
      <c r="J23" s="39"/>
      <c r="K23" s="39"/>
    </row>
    <row r="24" spans="1:11" s="25" customFormat="1" ht="129.75" customHeight="1">
      <c r="A24" s="2" t="s">
        <v>8</v>
      </c>
      <c r="B24" s="28" t="s">
        <v>59</v>
      </c>
      <c r="C24" s="28"/>
      <c r="D24" s="28"/>
      <c r="E24" s="2" t="s">
        <v>10</v>
      </c>
      <c r="F24" s="2">
        <v>777.76</v>
      </c>
      <c r="G24" s="17">
        <f>G27+G26</f>
        <v>1733.41</v>
      </c>
      <c r="H24" s="2">
        <v>1679.47</v>
      </c>
      <c r="I24" s="17">
        <f>F24+G24+H24</f>
        <v>4190.64</v>
      </c>
      <c r="J24" s="19" t="s">
        <v>56</v>
      </c>
      <c r="K24" s="2" t="s">
        <v>60</v>
      </c>
    </row>
    <row r="25" spans="1:11" s="25" customFormat="1" ht="12.75">
      <c r="A25" s="5"/>
      <c r="B25" s="40" t="s">
        <v>61</v>
      </c>
      <c r="C25" s="40"/>
      <c r="D25" s="40"/>
      <c r="E25" s="5"/>
      <c r="F25" s="2">
        <v>777.76</v>
      </c>
      <c r="G25" s="17">
        <f>G27+G26</f>
        <v>1733.41</v>
      </c>
      <c r="H25" s="2">
        <v>1679.47</v>
      </c>
      <c r="I25" s="17">
        <f>F25+G25+H25</f>
        <v>4190.64</v>
      </c>
      <c r="J25" s="5"/>
      <c r="K25" s="5"/>
    </row>
    <row r="26" spans="1:11" s="25" customFormat="1" ht="22.5" customHeight="1">
      <c r="A26" s="5"/>
      <c r="B26" s="29" t="s">
        <v>62</v>
      </c>
      <c r="C26" s="29"/>
      <c r="D26" s="29"/>
      <c r="E26" s="5"/>
      <c r="F26" s="26">
        <v>68.75</v>
      </c>
      <c r="G26" s="5">
        <v>430.41</v>
      </c>
      <c r="H26" s="5">
        <v>346.09</v>
      </c>
      <c r="I26" s="5">
        <f>F26+G26+H26</f>
        <v>845.25</v>
      </c>
      <c r="J26" s="5"/>
      <c r="K26" s="5"/>
    </row>
    <row r="27" spans="1:11" s="25" customFormat="1" ht="21.75" customHeight="1">
      <c r="A27" s="5"/>
      <c r="B27" s="29" t="s">
        <v>6</v>
      </c>
      <c r="C27" s="29"/>
      <c r="D27" s="29"/>
      <c r="E27" s="5"/>
      <c r="F27" s="5">
        <v>709.01</v>
      </c>
      <c r="G27" s="26">
        <v>1303</v>
      </c>
      <c r="H27" s="5">
        <v>1333.38</v>
      </c>
      <c r="I27" s="26">
        <f>F27+G27+H27</f>
        <v>3345.3900000000003</v>
      </c>
      <c r="J27" s="5"/>
      <c r="K27" s="5"/>
    </row>
    <row r="28" spans="1:11" s="25" customFormat="1" ht="19.5" customHeight="1">
      <c r="A28" s="5"/>
      <c r="B28" s="39" t="s">
        <v>36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1:11" s="25" customFormat="1" ht="195.75" customHeight="1">
      <c r="A29" s="2" t="s">
        <v>8</v>
      </c>
      <c r="B29" s="28" t="s">
        <v>37</v>
      </c>
      <c r="C29" s="28"/>
      <c r="D29" s="28"/>
      <c r="E29" s="2" t="s">
        <v>27</v>
      </c>
      <c r="F29" s="2">
        <v>149.65</v>
      </c>
      <c r="G29" s="17">
        <v>80</v>
      </c>
      <c r="H29" s="17">
        <v>100</v>
      </c>
      <c r="I29" s="17">
        <f>F29+G29+H29</f>
        <v>329.65</v>
      </c>
      <c r="J29" s="2" t="s">
        <v>38</v>
      </c>
      <c r="K29" s="2" t="s">
        <v>39</v>
      </c>
    </row>
    <row r="30" spans="1:11" s="25" customFormat="1" ht="12.75">
      <c r="A30" s="2"/>
      <c r="B30" s="28" t="s">
        <v>4</v>
      </c>
      <c r="C30" s="28"/>
      <c r="D30" s="28"/>
      <c r="E30" s="2"/>
      <c r="F30" s="2">
        <v>149.65</v>
      </c>
      <c r="G30" s="17">
        <v>80</v>
      </c>
      <c r="H30" s="17">
        <v>100</v>
      </c>
      <c r="I30" s="17">
        <f>F30+G30+H30</f>
        <v>329.65</v>
      </c>
      <c r="J30" s="2"/>
      <c r="K30" s="2"/>
    </row>
    <row r="31" spans="1:11" s="25" customFormat="1" ht="12.75">
      <c r="A31" s="5"/>
      <c r="B31" s="29" t="s">
        <v>40</v>
      </c>
      <c r="C31" s="29"/>
      <c r="D31" s="29"/>
      <c r="E31" s="2"/>
      <c r="F31" s="17">
        <v>20</v>
      </c>
      <c r="G31" s="17">
        <v>20</v>
      </c>
      <c r="H31" s="17">
        <v>25</v>
      </c>
      <c r="I31" s="17">
        <f>F31+G31+H31</f>
        <v>65</v>
      </c>
      <c r="J31" s="2"/>
      <c r="K31" s="2"/>
    </row>
    <row r="32" spans="1:11" s="25" customFormat="1" ht="12.75">
      <c r="A32" s="2"/>
      <c r="B32" s="29" t="s">
        <v>6</v>
      </c>
      <c r="C32" s="29"/>
      <c r="D32" s="29"/>
      <c r="E32" s="2"/>
      <c r="F32" s="2">
        <v>129.65</v>
      </c>
      <c r="G32" s="17">
        <v>60</v>
      </c>
      <c r="H32" s="17">
        <v>75</v>
      </c>
      <c r="I32" s="17">
        <f>F32+G32+H32</f>
        <v>264.65</v>
      </c>
      <c r="J32" s="2"/>
      <c r="K32" s="2"/>
    </row>
    <row r="33" spans="1:11" s="25" customFormat="1" ht="12.75">
      <c r="A33" s="5"/>
      <c r="B33" s="39" t="s">
        <v>41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1:11" s="25" customFormat="1" ht="96">
      <c r="A34" s="5" t="s">
        <v>42</v>
      </c>
      <c r="B34" s="28" t="s">
        <v>43</v>
      </c>
      <c r="C34" s="28"/>
      <c r="D34" s="28"/>
      <c r="E34" s="5" t="s">
        <v>10</v>
      </c>
      <c r="F34" s="17">
        <v>15</v>
      </c>
      <c r="G34" s="17">
        <v>91</v>
      </c>
      <c r="H34" s="26">
        <v>100</v>
      </c>
      <c r="I34" s="17">
        <f>F34+G34+H34</f>
        <v>206</v>
      </c>
      <c r="J34" s="19" t="s">
        <v>51</v>
      </c>
      <c r="K34" s="2" t="s">
        <v>45</v>
      </c>
    </row>
    <row r="35" spans="1:11" s="25" customFormat="1" ht="12.75">
      <c r="A35" s="2"/>
      <c r="B35" s="28" t="s">
        <v>46</v>
      </c>
      <c r="C35" s="28"/>
      <c r="D35" s="28"/>
      <c r="E35" s="2"/>
      <c r="F35" s="2">
        <v>15</v>
      </c>
      <c r="G35" s="17">
        <v>91</v>
      </c>
      <c r="H35" s="17">
        <v>100</v>
      </c>
      <c r="I35" s="17">
        <f>F35+G35+H35</f>
        <v>206</v>
      </c>
      <c r="J35" s="2"/>
      <c r="K35" s="2"/>
    </row>
    <row r="36" spans="1:11" s="25" customFormat="1" ht="12.75">
      <c r="A36" s="5"/>
      <c r="B36" s="29" t="s">
        <v>40</v>
      </c>
      <c r="C36" s="29"/>
      <c r="D36" s="29"/>
      <c r="E36" s="2"/>
      <c r="F36" s="2">
        <v>15</v>
      </c>
      <c r="G36" s="17">
        <v>47.4</v>
      </c>
      <c r="H36" s="17">
        <v>25</v>
      </c>
      <c r="I36" s="17">
        <f>F36+G36+H36</f>
        <v>87.4</v>
      </c>
      <c r="J36" s="2"/>
      <c r="K36" s="2"/>
    </row>
    <row r="37" spans="1:11" s="25" customFormat="1" ht="23.25" customHeight="1">
      <c r="A37" s="2"/>
      <c r="B37" s="29" t="s">
        <v>6</v>
      </c>
      <c r="C37" s="29"/>
      <c r="D37" s="29"/>
      <c r="E37" s="2"/>
      <c r="F37" s="2"/>
      <c r="G37" s="17">
        <v>43.6</v>
      </c>
      <c r="H37" s="17">
        <v>75</v>
      </c>
      <c r="I37" s="17">
        <f>G37+H37</f>
        <v>118.6</v>
      </c>
      <c r="J37" s="2"/>
      <c r="K37" s="2"/>
    </row>
    <row r="38" spans="1:11" s="25" customFormat="1" ht="62.25" customHeight="1">
      <c r="A38" s="5" t="s">
        <v>47</v>
      </c>
      <c r="B38" s="28" t="s">
        <v>48</v>
      </c>
      <c r="C38" s="28"/>
      <c r="D38" s="28"/>
      <c r="E38" s="2" t="s">
        <v>10</v>
      </c>
      <c r="F38" s="17">
        <v>21</v>
      </c>
      <c r="G38" s="17"/>
      <c r="H38" s="17"/>
      <c r="I38" s="17">
        <v>21</v>
      </c>
      <c r="J38" s="2" t="s">
        <v>92</v>
      </c>
      <c r="K38" s="2" t="s">
        <v>49</v>
      </c>
    </row>
    <row r="39" spans="1:11" s="25" customFormat="1" ht="21" customHeight="1">
      <c r="A39" s="5"/>
      <c r="B39" s="28" t="s">
        <v>13</v>
      </c>
      <c r="C39" s="28"/>
      <c r="D39" s="28"/>
      <c r="E39" s="2"/>
      <c r="F39" s="17">
        <f>F35+F38</f>
        <v>36</v>
      </c>
      <c r="G39" s="17">
        <f>G35</f>
        <v>91</v>
      </c>
      <c r="H39" s="17">
        <v>100</v>
      </c>
      <c r="I39" s="17">
        <f>F39+G39+H39</f>
        <v>227</v>
      </c>
      <c r="J39" s="2"/>
      <c r="K39" s="2"/>
    </row>
    <row r="40" spans="1:11" s="25" customFormat="1" ht="22.5" customHeight="1">
      <c r="A40" s="2"/>
      <c r="B40" s="29" t="s">
        <v>40</v>
      </c>
      <c r="C40" s="29"/>
      <c r="D40" s="29"/>
      <c r="E40" s="2"/>
      <c r="F40" s="2">
        <f>F36</f>
        <v>15</v>
      </c>
      <c r="G40" s="17">
        <v>47.4</v>
      </c>
      <c r="H40" s="17">
        <v>25</v>
      </c>
      <c r="I40" s="17">
        <f>F40+G40+H40</f>
        <v>87.4</v>
      </c>
      <c r="J40" s="2"/>
      <c r="K40" s="2"/>
    </row>
    <row r="41" spans="1:11" s="25" customFormat="1" ht="28.5" customHeight="1">
      <c r="A41" s="5"/>
      <c r="B41" s="29" t="s">
        <v>6</v>
      </c>
      <c r="C41" s="29"/>
      <c r="D41" s="29"/>
      <c r="E41" s="5"/>
      <c r="F41" s="17">
        <v>21</v>
      </c>
      <c r="G41" s="17">
        <v>43.6</v>
      </c>
      <c r="H41" s="17">
        <v>75</v>
      </c>
      <c r="I41" s="17">
        <f>F41+G41+H41</f>
        <v>139.6</v>
      </c>
      <c r="J41" s="5"/>
      <c r="K41" s="5"/>
    </row>
    <row r="42" spans="1:11" s="25" customFormat="1" ht="12.75">
      <c r="A42" s="27"/>
      <c r="B42" s="39" t="s">
        <v>16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11" s="25" customFormat="1" ht="110.25" customHeight="1">
      <c r="A43" s="2" t="s">
        <v>8</v>
      </c>
      <c r="B43" s="28" t="s">
        <v>18</v>
      </c>
      <c r="C43" s="28"/>
      <c r="D43" s="28"/>
      <c r="E43" s="2" t="s">
        <v>10</v>
      </c>
      <c r="F43" s="2"/>
      <c r="G43" s="17"/>
      <c r="H43" s="17"/>
      <c r="I43" s="2"/>
      <c r="J43" s="14" t="s">
        <v>19</v>
      </c>
      <c r="K43" s="28" t="s">
        <v>20</v>
      </c>
    </row>
    <row r="44" spans="1:11" s="25" customFormat="1" ht="54.75" customHeight="1">
      <c r="A44" s="2" t="s">
        <v>42</v>
      </c>
      <c r="B44" s="28" t="s">
        <v>22</v>
      </c>
      <c r="C44" s="28"/>
      <c r="D44" s="28"/>
      <c r="E44" s="2" t="s">
        <v>10</v>
      </c>
      <c r="F44" s="17">
        <v>76.6</v>
      </c>
      <c r="G44" s="17">
        <v>80</v>
      </c>
      <c r="H44" s="17">
        <v>100</v>
      </c>
      <c r="I44" s="17">
        <f>F44+G44+H44</f>
        <v>256.6</v>
      </c>
      <c r="J44" s="14" t="s">
        <v>93</v>
      </c>
      <c r="K44" s="28"/>
    </row>
    <row r="45" spans="1:11" s="25" customFormat="1" ht="12.75">
      <c r="A45" s="2"/>
      <c r="B45" s="28" t="s">
        <v>24</v>
      </c>
      <c r="C45" s="28"/>
      <c r="D45" s="28"/>
      <c r="E45" s="2"/>
      <c r="F45" s="17">
        <f>F47+F46</f>
        <v>76.6</v>
      </c>
      <c r="G45" s="17">
        <f>G47+G46</f>
        <v>80</v>
      </c>
      <c r="H45" s="17">
        <f>H47+H46</f>
        <v>100</v>
      </c>
      <c r="I45" s="17">
        <f>I47+I46</f>
        <v>256.6</v>
      </c>
      <c r="J45" s="14"/>
      <c r="K45" s="28"/>
    </row>
    <row r="46" spans="1:11" s="25" customFormat="1" ht="12.75">
      <c r="A46" s="2"/>
      <c r="B46" s="29" t="s">
        <v>5</v>
      </c>
      <c r="C46" s="29"/>
      <c r="D46" s="29"/>
      <c r="E46" s="2"/>
      <c r="F46" s="17"/>
      <c r="G46" s="17">
        <v>16</v>
      </c>
      <c r="H46" s="17">
        <v>20</v>
      </c>
      <c r="I46" s="17">
        <f>G46+H46</f>
        <v>36</v>
      </c>
      <c r="J46" s="14"/>
      <c r="K46" s="28"/>
    </row>
    <row r="47" spans="1:11" s="25" customFormat="1" ht="12.75">
      <c r="A47" s="2"/>
      <c r="B47" s="29" t="s">
        <v>6</v>
      </c>
      <c r="C47" s="29"/>
      <c r="D47" s="29"/>
      <c r="E47" s="2"/>
      <c r="F47" s="17">
        <v>76.6</v>
      </c>
      <c r="G47" s="17">
        <v>64</v>
      </c>
      <c r="H47" s="17">
        <v>80</v>
      </c>
      <c r="I47" s="17">
        <f>F47+G47+H47</f>
        <v>220.6</v>
      </c>
      <c r="J47" s="14"/>
      <c r="K47" s="28"/>
    </row>
    <row r="48" spans="1:11" s="25" customFormat="1" ht="63" customHeight="1">
      <c r="A48" s="2" t="s">
        <v>47</v>
      </c>
      <c r="B48" s="28" t="s">
        <v>26</v>
      </c>
      <c r="C48" s="28"/>
      <c r="D48" s="28"/>
      <c r="E48" s="2" t="s">
        <v>27</v>
      </c>
      <c r="F48" s="17">
        <v>163</v>
      </c>
      <c r="G48" s="17">
        <v>61</v>
      </c>
      <c r="H48" s="17">
        <v>200</v>
      </c>
      <c r="I48" s="17">
        <f>F48+G48+H48</f>
        <v>424</v>
      </c>
      <c r="J48" s="14" t="s">
        <v>11</v>
      </c>
      <c r="K48" s="28" t="s">
        <v>28</v>
      </c>
    </row>
    <row r="49" spans="1:11" s="25" customFormat="1" ht="12.75">
      <c r="A49" s="2"/>
      <c r="B49" s="28" t="s">
        <v>24</v>
      </c>
      <c r="C49" s="28"/>
      <c r="D49" s="28"/>
      <c r="E49" s="2"/>
      <c r="F49" s="17">
        <v>163</v>
      </c>
      <c r="G49" s="17">
        <v>61</v>
      </c>
      <c r="H49" s="17">
        <f>H50+H51</f>
        <v>200</v>
      </c>
      <c r="I49" s="17">
        <f>F49+G49+H49</f>
        <v>424</v>
      </c>
      <c r="J49" s="14"/>
      <c r="K49" s="28"/>
    </row>
    <row r="50" spans="1:11" s="25" customFormat="1" ht="12.75">
      <c r="A50" s="5"/>
      <c r="B50" s="29" t="s">
        <v>29</v>
      </c>
      <c r="C50" s="29"/>
      <c r="D50" s="29"/>
      <c r="E50" s="2"/>
      <c r="F50" s="17">
        <v>30</v>
      </c>
      <c r="G50" s="17">
        <v>20.2</v>
      </c>
      <c r="H50" s="17">
        <v>50</v>
      </c>
      <c r="I50" s="17">
        <f>F50+G50+H50</f>
        <v>100.2</v>
      </c>
      <c r="J50" s="14"/>
      <c r="K50" s="28"/>
    </row>
    <row r="51" spans="1:11" s="25" customFormat="1" ht="12.75">
      <c r="A51" s="5"/>
      <c r="B51" s="29" t="s">
        <v>6</v>
      </c>
      <c r="C51" s="29"/>
      <c r="D51" s="29"/>
      <c r="E51" s="2"/>
      <c r="F51" s="17">
        <v>133</v>
      </c>
      <c r="G51" s="17">
        <v>40.8</v>
      </c>
      <c r="H51" s="17">
        <v>150</v>
      </c>
      <c r="I51" s="17">
        <f>F51+G51+H51</f>
        <v>323.8</v>
      </c>
      <c r="J51" s="14"/>
      <c r="K51" s="28"/>
    </row>
    <row r="52" spans="1:11" s="25" customFormat="1" ht="87.75" customHeight="1">
      <c r="A52" s="5" t="s">
        <v>17</v>
      </c>
      <c r="B52" s="28" t="s">
        <v>31</v>
      </c>
      <c r="C52" s="28"/>
      <c r="D52" s="28"/>
      <c r="E52" s="2" t="s">
        <v>10</v>
      </c>
      <c r="F52" s="2"/>
      <c r="G52" s="17"/>
      <c r="H52" s="17"/>
      <c r="I52" s="17"/>
      <c r="J52" s="14" t="s">
        <v>32</v>
      </c>
      <c r="K52" s="28"/>
    </row>
    <row r="53" spans="1:11" s="25" customFormat="1" ht="50.25" customHeight="1">
      <c r="A53" s="5" t="s">
        <v>21</v>
      </c>
      <c r="B53" s="28" t="s">
        <v>34</v>
      </c>
      <c r="C53" s="28"/>
      <c r="D53" s="28"/>
      <c r="E53" s="2" t="s">
        <v>27</v>
      </c>
      <c r="F53" s="17">
        <v>8.48</v>
      </c>
      <c r="G53" s="17">
        <v>24</v>
      </c>
      <c r="H53" s="17">
        <v>60</v>
      </c>
      <c r="I53" s="17">
        <f>H53+G53+F53</f>
        <v>92.48</v>
      </c>
      <c r="J53" s="14" t="s">
        <v>51</v>
      </c>
      <c r="K53" s="28"/>
    </row>
    <row r="54" spans="1:11" s="25" customFormat="1" ht="12.75">
      <c r="A54" s="5"/>
      <c r="B54" s="28" t="s">
        <v>24</v>
      </c>
      <c r="C54" s="28"/>
      <c r="D54" s="28"/>
      <c r="E54" s="2"/>
      <c r="F54" s="17">
        <v>8.48</v>
      </c>
      <c r="G54" s="17">
        <v>24</v>
      </c>
      <c r="H54" s="17">
        <v>60</v>
      </c>
      <c r="I54" s="17">
        <f>H54+G54+F54</f>
        <v>92.48</v>
      </c>
      <c r="J54" s="14"/>
      <c r="K54" s="28"/>
    </row>
    <row r="55" spans="1:11" s="25" customFormat="1" ht="12.75">
      <c r="A55" s="5"/>
      <c r="B55" s="29" t="s">
        <v>5</v>
      </c>
      <c r="C55" s="29"/>
      <c r="D55" s="29"/>
      <c r="E55" s="2"/>
      <c r="F55" s="17"/>
      <c r="G55" s="17">
        <v>6</v>
      </c>
      <c r="H55" s="17">
        <v>15</v>
      </c>
      <c r="I55" s="17">
        <f>G55+H55</f>
        <v>21</v>
      </c>
      <c r="J55" s="14"/>
      <c r="K55" s="28"/>
    </row>
    <row r="56" spans="1:11" s="25" customFormat="1" ht="12.75">
      <c r="A56" s="2"/>
      <c r="B56" s="29" t="s">
        <v>6</v>
      </c>
      <c r="C56" s="29"/>
      <c r="D56" s="29"/>
      <c r="E56" s="2"/>
      <c r="F56" s="17">
        <v>8.48</v>
      </c>
      <c r="G56" s="17">
        <v>18</v>
      </c>
      <c r="H56" s="17">
        <v>45</v>
      </c>
      <c r="I56" s="17">
        <f>H56+G56+F56</f>
        <v>71.48</v>
      </c>
      <c r="J56" s="14"/>
      <c r="K56" s="28"/>
    </row>
    <row r="57" spans="1:11" s="25" customFormat="1" ht="12.75">
      <c r="A57" s="2"/>
      <c r="B57" s="41" t="s">
        <v>94</v>
      </c>
      <c r="C57" s="41"/>
      <c r="D57" s="41"/>
      <c r="E57" s="2"/>
      <c r="F57" s="17">
        <f>F54+F49+F45</f>
        <v>248.07999999999998</v>
      </c>
      <c r="G57" s="17">
        <f>G54+G49+G45</f>
        <v>165</v>
      </c>
      <c r="H57" s="17">
        <f>H54+H49+H45</f>
        <v>360</v>
      </c>
      <c r="I57" s="17">
        <f>F57+G57+H57</f>
        <v>773.0799999999999</v>
      </c>
      <c r="J57" s="14"/>
      <c r="K57" s="28"/>
    </row>
    <row r="58" spans="1:11" s="25" customFormat="1" ht="12.75">
      <c r="A58" s="2"/>
      <c r="B58" s="29" t="s">
        <v>5</v>
      </c>
      <c r="C58" s="29"/>
      <c r="D58" s="29"/>
      <c r="E58" s="2"/>
      <c r="F58" s="17">
        <f>F50</f>
        <v>30</v>
      </c>
      <c r="G58" s="17">
        <f>G55+G50+G46</f>
        <v>42.2</v>
      </c>
      <c r="H58" s="17">
        <f>H55+H50+H46</f>
        <v>85</v>
      </c>
      <c r="I58" s="17">
        <f>F58+G58+H58</f>
        <v>157.2</v>
      </c>
      <c r="J58" s="14"/>
      <c r="K58" s="28"/>
    </row>
    <row r="59" spans="1:11" s="25" customFormat="1" ht="12.75" customHeight="1">
      <c r="A59" s="5"/>
      <c r="B59" s="29" t="s">
        <v>6</v>
      </c>
      <c r="C59" s="29"/>
      <c r="D59" s="29"/>
      <c r="E59" s="2"/>
      <c r="F59" s="17">
        <f>F56+F51+F47</f>
        <v>218.07999999999998</v>
      </c>
      <c r="G59" s="17">
        <f>G56+G51+G47</f>
        <v>122.8</v>
      </c>
      <c r="H59" s="17">
        <f>H56+H51+H47</f>
        <v>275</v>
      </c>
      <c r="I59" s="17">
        <f>F59+G59+H59</f>
        <v>615.88</v>
      </c>
      <c r="J59" s="2"/>
      <c r="K59" s="28"/>
    </row>
    <row r="60" spans="1:11" s="25" customFormat="1" ht="75.75" customHeight="1">
      <c r="A60" s="5" t="s">
        <v>25</v>
      </c>
      <c r="B60" s="28" t="s">
        <v>1</v>
      </c>
      <c r="C60" s="28"/>
      <c r="D60" s="28"/>
      <c r="E60" s="5" t="s">
        <v>2</v>
      </c>
      <c r="F60" s="26"/>
      <c r="G60" s="26">
        <v>8</v>
      </c>
      <c r="H60" s="26"/>
      <c r="I60" s="26">
        <v>8</v>
      </c>
      <c r="J60" s="5" t="s">
        <v>3</v>
      </c>
      <c r="K60" s="5"/>
    </row>
    <row r="61" spans="1:11" s="25" customFormat="1" ht="12.75">
      <c r="A61" s="5"/>
      <c r="B61" s="28" t="s">
        <v>4</v>
      </c>
      <c r="C61" s="28"/>
      <c r="D61" s="28"/>
      <c r="E61" s="5"/>
      <c r="F61" s="26"/>
      <c r="G61" s="26">
        <v>8</v>
      </c>
      <c r="H61" s="26"/>
      <c r="I61" s="26">
        <v>8</v>
      </c>
      <c r="J61" s="5"/>
      <c r="K61" s="5"/>
    </row>
    <row r="62" spans="1:11" s="25" customFormat="1" ht="12.75">
      <c r="A62" s="5"/>
      <c r="B62" s="29" t="s">
        <v>5</v>
      </c>
      <c r="C62" s="29"/>
      <c r="D62" s="29"/>
      <c r="E62" s="5"/>
      <c r="F62" s="26"/>
      <c r="G62" s="26">
        <v>2</v>
      </c>
      <c r="H62" s="26"/>
      <c r="I62" s="26">
        <v>2</v>
      </c>
      <c r="J62" s="5"/>
      <c r="K62" s="5"/>
    </row>
    <row r="63" spans="1:11" s="25" customFormat="1" ht="12.75">
      <c r="A63" s="5"/>
      <c r="B63" s="29" t="s">
        <v>6</v>
      </c>
      <c r="C63" s="29"/>
      <c r="D63" s="29"/>
      <c r="E63" s="5"/>
      <c r="F63" s="26"/>
      <c r="G63" s="26">
        <v>6</v>
      </c>
      <c r="H63" s="26"/>
      <c r="I63" s="26">
        <v>6</v>
      </c>
      <c r="J63" s="5"/>
      <c r="K63" s="5"/>
    </row>
    <row r="64" spans="1:11" s="25" customFormat="1" ht="12.75">
      <c r="A64" s="5"/>
      <c r="B64" s="42" t="s">
        <v>7</v>
      </c>
      <c r="C64" s="42"/>
      <c r="D64" s="42"/>
      <c r="E64" s="42"/>
      <c r="F64" s="42"/>
      <c r="G64" s="42"/>
      <c r="H64" s="42"/>
      <c r="I64" s="42"/>
      <c r="J64" s="42"/>
      <c r="K64" s="42"/>
    </row>
    <row r="65" spans="1:11" s="25" customFormat="1" ht="68.25" customHeight="1">
      <c r="A65" s="5" t="s">
        <v>8</v>
      </c>
      <c r="B65" s="28" t="s">
        <v>9</v>
      </c>
      <c r="C65" s="28"/>
      <c r="D65" s="28"/>
      <c r="E65" s="2" t="s">
        <v>10</v>
      </c>
      <c r="F65" s="17"/>
      <c r="G65" s="17"/>
      <c r="H65" s="17"/>
      <c r="I65" s="17"/>
      <c r="J65" s="2" t="s">
        <v>11</v>
      </c>
      <c r="K65" s="2" t="s">
        <v>12</v>
      </c>
    </row>
    <row r="66" spans="1:11" s="25" customFormat="1" ht="12.75">
      <c r="A66" s="5"/>
      <c r="B66" s="28" t="s">
        <v>13</v>
      </c>
      <c r="C66" s="28"/>
      <c r="D66" s="28"/>
      <c r="E66" s="2"/>
      <c r="F66" s="17"/>
      <c r="G66" s="17"/>
      <c r="H66" s="17"/>
      <c r="I66" s="17"/>
      <c r="J66" s="2"/>
      <c r="K66" s="2"/>
    </row>
    <row r="67" spans="1:11" s="25" customFormat="1" ht="12.75">
      <c r="A67" s="2"/>
      <c r="B67" s="29" t="s">
        <v>14</v>
      </c>
      <c r="C67" s="29"/>
      <c r="D67" s="29"/>
      <c r="E67" s="2"/>
      <c r="F67" s="2"/>
      <c r="G67" s="17"/>
      <c r="H67" s="17"/>
      <c r="I67" s="17"/>
      <c r="J67" s="2"/>
      <c r="K67" s="2"/>
    </row>
    <row r="68" spans="1:11" s="25" customFormat="1" ht="12.75">
      <c r="A68" s="5"/>
      <c r="B68" s="29" t="s">
        <v>6</v>
      </c>
      <c r="C68" s="29"/>
      <c r="D68" s="29"/>
      <c r="E68" s="5"/>
      <c r="F68" s="5"/>
      <c r="G68" s="5"/>
      <c r="H68" s="5"/>
      <c r="I68" s="5"/>
      <c r="J68" s="5"/>
      <c r="K68" s="5"/>
    </row>
    <row r="69" spans="1:11" s="25" customFormat="1" ht="12.75">
      <c r="A69" s="5"/>
      <c r="B69" s="28" t="s">
        <v>15</v>
      </c>
      <c r="C69" s="28"/>
      <c r="D69" s="28"/>
      <c r="E69" s="2"/>
      <c r="F69" s="17">
        <f>F57+F39+F30+F25</f>
        <v>1211.49</v>
      </c>
      <c r="G69" s="17">
        <f>G61+G57+G39+G30+G25+G18</f>
        <v>2275.41</v>
      </c>
      <c r="H69" s="17">
        <f>H57+H39+H30+H25</f>
        <v>2239.4700000000003</v>
      </c>
      <c r="I69" s="17">
        <f>F69+G69+H69</f>
        <v>5726.37</v>
      </c>
      <c r="J69" s="2"/>
      <c r="K69" s="2"/>
    </row>
    <row r="70" spans="1:11" s="25" customFormat="1" ht="12.75">
      <c r="A70" s="2"/>
      <c r="B70" s="29" t="s">
        <v>14</v>
      </c>
      <c r="C70" s="29"/>
      <c r="D70" s="29"/>
      <c r="E70" s="2"/>
      <c r="F70" s="17">
        <f>F58+F40+F31+F26</f>
        <v>133.75</v>
      </c>
      <c r="G70" s="17">
        <f>G62+G58+G40+G31+G19+G26</f>
        <v>581.61</v>
      </c>
      <c r="H70" s="17">
        <f>H58+H40+H31+H26</f>
        <v>481.09</v>
      </c>
      <c r="I70" s="17">
        <f>I62+I58+I40+I31+I26+I19</f>
        <v>1196.4499999999998</v>
      </c>
      <c r="J70" s="2"/>
      <c r="K70" s="2"/>
    </row>
    <row r="71" spans="1:11" s="25" customFormat="1" ht="12.75">
      <c r="A71" s="5"/>
      <c r="B71" s="29" t="s">
        <v>6</v>
      </c>
      <c r="C71" s="29"/>
      <c r="D71" s="29"/>
      <c r="E71" s="5"/>
      <c r="F71" s="5">
        <v>1077.74</v>
      </c>
      <c r="G71" s="26">
        <f>G63+G59+G41+G32+G27+G20</f>
        <v>1693.8000000000002</v>
      </c>
      <c r="H71" s="26">
        <f>H59+H41+H32+H27</f>
        <v>1758.38</v>
      </c>
      <c r="I71" s="26">
        <f>I63+I59+I41+I32+I27+I20</f>
        <v>4529.92</v>
      </c>
      <c r="J71" s="5"/>
      <c r="K71" s="5"/>
    </row>
  </sheetData>
  <mergeCells count="75">
    <mergeCell ref="B69:D69"/>
    <mergeCell ref="B70:D70"/>
    <mergeCell ref="B71:D71"/>
    <mergeCell ref="B65:D65"/>
    <mergeCell ref="B66:D66"/>
    <mergeCell ref="B67:D67"/>
    <mergeCell ref="B68:D68"/>
    <mergeCell ref="B61:D61"/>
    <mergeCell ref="B62:D62"/>
    <mergeCell ref="B63:D63"/>
    <mergeCell ref="B64:K64"/>
    <mergeCell ref="B57:D57"/>
    <mergeCell ref="B58:D58"/>
    <mergeCell ref="B59:D59"/>
    <mergeCell ref="B60:D60"/>
    <mergeCell ref="B48:D48"/>
    <mergeCell ref="K48:K59"/>
    <mergeCell ref="B49:D49"/>
    <mergeCell ref="B50:D50"/>
    <mergeCell ref="B51:D51"/>
    <mergeCell ref="B52:D52"/>
    <mergeCell ref="B53:D53"/>
    <mergeCell ref="B54:D54"/>
    <mergeCell ref="B55:D55"/>
    <mergeCell ref="B56:D56"/>
    <mergeCell ref="B40:D40"/>
    <mergeCell ref="B41:D41"/>
    <mergeCell ref="B42:K42"/>
    <mergeCell ref="B43:D43"/>
    <mergeCell ref="K43:K47"/>
    <mergeCell ref="B44:D44"/>
    <mergeCell ref="B45:D45"/>
    <mergeCell ref="B46:D46"/>
    <mergeCell ref="B47:D47"/>
    <mergeCell ref="B36:D36"/>
    <mergeCell ref="B37:D37"/>
    <mergeCell ref="B38:D38"/>
    <mergeCell ref="B39:D39"/>
    <mergeCell ref="B32:D32"/>
    <mergeCell ref="B33:K33"/>
    <mergeCell ref="B34:D34"/>
    <mergeCell ref="B35:D35"/>
    <mergeCell ref="B28:K28"/>
    <mergeCell ref="B29:D29"/>
    <mergeCell ref="B30:D30"/>
    <mergeCell ref="B31:D31"/>
    <mergeCell ref="B24:D24"/>
    <mergeCell ref="B25:D25"/>
    <mergeCell ref="B26:D26"/>
    <mergeCell ref="B27:D27"/>
    <mergeCell ref="B20:D20"/>
    <mergeCell ref="B21:K21"/>
    <mergeCell ref="B22:D22"/>
    <mergeCell ref="B23:K23"/>
    <mergeCell ref="B16:D16"/>
    <mergeCell ref="B17:D17"/>
    <mergeCell ref="B18:D18"/>
    <mergeCell ref="B19:D19"/>
    <mergeCell ref="B12:K12"/>
    <mergeCell ref="B13:D13"/>
    <mergeCell ref="B14:D14"/>
    <mergeCell ref="B15:D15"/>
    <mergeCell ref="A6:K6"/>
    <mergeCell ref="A7:K7"/>
    <mergeCell ref="A8:K8"/>
    <mergeCell ref="A10:A11"/>
    <mergeCell ref="B10:D11"/>
    <mergeCell ref="E10:E11"/>
    <mergeCell ref="F10:I10"/>
    <mergeCell ref="J10:J11"/>
    <mergeCell ref="K10:K11"/>
    <mergeCell ref="I1:K1"/>
    <mergeCell ref="I2:K2"/>
    <mergeCell ref="I3:K3"/>
    <mergeCell ref="I4:K4"/>
  </mergeCells>
  <printOptions/>
  <pageMargins left="0.7874015748031497" right="0.7874015748031497" top="0.3937007874015748" bottom="0.3937007874015748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cp:lastPrinted>2010-09-29T11:36:24Z</cp:lastPrinted>
  <dcterms:modified xsi:type="dcterms:W3CDTF">2010-09-29T11:48:12Z</dcterms:modified>
  <cp:category/>
  <cp:version/>
  <cp:contentType/>
  <cp:contentStatus/>
</cp:coreProperties>
</file>